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mc:AlternateContent xmlns:mc="http://schemas.openxmlformats.org/markup-compatibility/2006">
    <mc:Choice Requires="x15">
      <x15ac:absPath xmlns:x15ac="http://schemas.microsoft.com/office/spreadsheetml/2010/11/ac" url="/Users/jasontheisen/Documents/Advance Illinois/Historic Report Card/"/>
    </mc:Choice>
  </mc:AlternateContent>
  <xr:revisionPtr revIDLastSave="0" documentId="13_ncr:1_{3785F283-0602-374D-9B55-B8E6676FFD88}" xr6:coauthVersionLast="47" xr6:coauthVersionMax="47" xr10:uidLastSave="{00000000-0000-0000-0000-000000000000}"/>
  <bookViews>
    <workbookView xWindow="0" yWindow="880" windowWidth="41120" windowHeight="25700" activeTab="1" xr2:uid="{00000000-000D-0000-FFFF-FFFF00000000}"/>
  </bookViews>
  <sheets>
    <sheet name="Report Card Metadata" sheetId="3" r:id="rId1"/>
    <sheet name="Name Crosswalk" sheetId="1" r:id="rId2"/>
    <sheet name="Sheet1" sheetId="7" r:id="rId3"/>
    <sheet name="Details" sheetId="2" r:id="rId4"/>
    <sheet name="Notes" sheetId="5" r:id="rId5"/>
    <sheet name="ISBE Ask-For List" sheetId="4" r:id="rId6"/>
    <sheet name="Missing Metrics" sheetId="6"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3" i="7" l="1"/>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G1186" i="2" l="1"/>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87" i="2"/>
  <c r="G1192" i="2"/>
  <c r="G1197" i="2"/>
  <c r="G1202" i="2"/>
  <c r="G1207" i="2"/>
  <c r="G1208" i="2"/>
  <c r="G1209" i="2"/>
  <c r="G1210"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alcChain>
</file>

<file path=xl/sharedStrings.xml><?xml version="1.0" encoding="utf-8"?>
<sst xmlns="http://schemas.openxmlformats.org/spreadsheetml/2006/main" count="6260" uniqueCount="1252">
  <si>
    <t>Year</t>
  </si>
  <si>
    <t>Filename</t>
  </si>
  <si>
    <t>Filetype</t>
  </si>
  <si>
    <t>Zipped?</t>
  </si>
  <si>
    <t>Headers?</t>
  </si>
  <si>
    <t>23-RC-Pub-Data-Set</t>
  </si>
  <si>
    <t>.xlsx</t>
  </si>
  <si>
    <t>2022-Report-Card-Public-Data-Set</t>
  </si>
  <si>
    <t>2021-RC-Pub-Data-Set</t>
  </si>
  <si>
    <t>2020-Report-Card-Public-Data-Set</t>
  </si>
  <si>
    <t>2019-Report-Card-Public-Data-Set</t>
  </si>
  <si>
    <t>Report-Card-Public-Data-Set</t>
  </si>
  <si>
    <t>rc17</t>
  </si>
  <si>
    <t>.txt</t>
  </si>
  <si>
    <t>rc16</t>
  </si>
  <si>
    <t>rc15</t>
  </si>
  <si>
    <t>rc14</t>
  </si>
  <si>
    <t>rc13</t>
  </si>
  <si>
    <t>rc12</t>
  </si>
  <si>
    <t>rc11u</t>
  </si>
  <si>
    <t>rc10</t>
  </si>
  <si>
    <t>rc09</t>
  </si>
  <si>
    <t>rc08u</t>
  </si>
  <si>
    <t>RCDTS</t>
  </si>
  <si>
    <t>Chronic Absenteeism</t>
  </si>
  <si>
    <t>Student Attendance Rate</t>
  </si>
  <si>
    <t>Student Chronic Truancy Rate</t>
  </si>
  <si>
    <t>SCHOOL ID (R-C-D-T-S)</t>
  </si>
  <si>
    <t>ATTENDANCE RATE SCHOOL %</t>
  </si>
  <si>
    <t>CHRONIC TRUANTS RATE SCHOOL %</t>
  </si>
  <si>
    <t>Metric</t>
  </si>
  <si>
    <t>Sheet</t>
  </si>
  <si>
    <t>Disaggregated</t>
  </si>
  <si>
    <t>Disaggregation Details</t>
  </si>
  <si>
    <t>General</t>
  </si>
  <si>
    <t>Male, Female, White, Black or African American, Hispanic or Latino, Asian, Native Hawaiian or Other Pacific Islander, American Indian or Alaska Native, Two or More Races, Children with Disabilities, IEP, EL, Low Income</t>
  </si>
  <si>
    <t>White, Black or African American, Hispanic or Latino, Asian, Native Hawaiian or Other Pacific Islander, American Indian or Alaska Native, Two or More Races, IEP, EL, Low Income</t>
  </si>
  <si>
    <t>N/A</t>
  </si>
  <si>
    <t>MALE, FEMALE, WHITE, BLACK, HISPANIC, ASIAN, NATIVE HAWAIIAN AND OTHERS, NATIVE AMERICAN, TWO OR MORE RACES, LEP, MIGRANT, IEP, LOW INCOME</t>
  </si>
  <si>
    <t>MALE, FEMALE, WHITE, BLACK, HISPANIC, ASIAN, NATIVE AMERICAN, MULTIRACIAL, LEP, MIGRANT, IEP, LOW INCOME</t>
  </si>
  <si>
    <t>Male, Female, White, Black or African American, Hispanic or Latino, Asian, Native Hawaiian or Other Pacific Islander, American Indian or Alaska Native, Two or More Races, EL</t>
  </si>
  <si>
    <t>Type</t>
  </si>
  <si>
    <t>SCHOOL NAME</t>
  </si>
  <si>
    <t>School Name</t>
  </si>
  <si>
    <t>District Name</t>
  </si>
  <si>
    <t>DISTRICT NAME</t>
  </si>
  <si>
    <t>District</t>
  </si>
  <si>
    <t>Student Enrollment</t>
  </si>
  <si>
    <t>SCHOOL TOTAL ENROLLMENT</t>
  </si>
  <si>
    <t># Student Enrollment</t>
  </si>
  <si>
    <t>Student Enrollment - Total</t>
  </si>
  <si>
    <t>Unfilled</t>
  </si>
  <si>
    <t>City</t>
  </si>
  <si>
    <t>CITY</t>
  </si>
  <si>
    <t xml:space="preserve">COUNTY </t>
  </si>
  <si>
    <t>County</t>
  </si>
  <si>
    <t>District Type</t>
  </si>
  <si>
    <t>School Type</t>
  </si>
  <si>
    <t>SCHOOL TYPE NAME</t>
  </si>
  <si>
    <t>DISTRICT TYPE NAME</t>
  </si>
  <si>
    <t>Total Teacher FTE</t>
  </si>
  <si>
    <t>TOTAL TEACH FTE COUNT- DISTRICT</t>
  </si>
  <si>
    <t>TOTAL TEACH FTE COUNT- DISTRICT - Coming Soon</t>
  </si>
  <si>
    <t>Teacher Retention Rate</t>
  </si>
  <si>
    <t>TEACHER RETENTION RATE (SCHOOL)</t>
  </si>
  <si>
    <t>Disaggregation Format</t>
  </si>
  <si>
    <r>
      <t xml:space="preserve">ATTENDANCE RATE SCHOOL % - </t>
    </r>
    <r>
      <rPr>
        <i/>
        <sz val="11"/>
        <color theme="1"/>
        <rFont val="Aptos Narrow"/>
        <scheme val="minor"/>
      </rPr>
      <t>demo</t>
    </r>
  </si>
  <si>
    <r>
      <t xml:space="preserve">SCHOOL - </t>
    </r>
    <r>
      <rPr>
        <i/>
        <sz val="11"/>
        <color theme="1"/>
        <rFont val="Aptos Narrow"/>
        <scheme val="minor"/>
      </rPr>
      <t>demo</t>
    </r>
    <r>
      <rPr>
        <sz val="11"/>
        <color theme="1"/>
        <rFont val="Aptos Narrow"/>
        <family val="2"/>
        <scheme val="minor"/>
      </rPr>
      <t xml:space="preserve"> %</t>
    </r>
  </si>
  <si>
    <r>
      <t xml:space="preserve">% </t>
    </r>
    <r>
      <rPr>
        <i/>
        <sz val="11"/>
        <color theme="1"/>
        <rFont val="Aptos Narrow"/>
        <scheme val="minor"/>
      </rPr>
      <t>DEMO</t>
    </r>
    <r>
      <rPr>
        <sz val="11"/>
        <color theme="1"/>
        <rFont val="Aptos Narrow"/>
        <family val="2"/>
        <scheme val="minor"/>
      </rPr>
      <t xml:space="preserve"> TEACH - DISTRICT</t>
    </r>
  </si>
  <si>
    <r>
      <t xml:space="preserve">Chronic Absenteeism - </t>
    </r>
    <r>
      <rPr>
        <i/>
        <sz val="11"/>
        <color theme="1"/>
        <rFont val="Aptos Narrow"/>
        <scheme val="minor"/>
      </rPr>
      <t>demo</t>
    </r>
  </si>
  <si>
    <r>
      <t xml:space="preserve">Student Attendance Rate - </t>
    </r>
    <r>
      <rPr>
        <i/>
        <sz val="11"/>
        <color theme="1"/>
        <rFont val="Aptos Narrow"/>
        <scheme val="minor"/>
      </rPr>
      <t>demo</t>
    </r>
  </si>
  <si>
    <r>
      <t xml:space="preserve">Student Enrollment - </t>
    </r>
    <r>
      <rPr>
        <i/>
        <sz val="11"/>
        <color theme="1"/>
        <rFont val="Aptos Narrow"/>
        <scheme val="minor"/>
      </rPr>
      <t>demo</t>
    </r>
    <r>
      <rPr>
        <sz val="11"/>
        <color theme="1"/>
        <rFont val="Aptos Narrow"/>
        <family val="2"/>
        <scheme val="minor"/>
      </rPr>
      <t xml:space="preserve"> %</t>
    </r>
  </si>
  <si>
    <r>
      <t xml:space="preserve">% of Teachers - </t>
    </r>
    <r>
      <rPr>
        <i/>
        <sz val="11"/>
        <color theme="1"/>
        <rFont val="Aptos Narrow"/>
        <scheme val="minor"/>
      </rPr>
      <t>demo</t>
    </r>
  </si>
  <si>
    <r>
      <t xml:space="preserve">% Student Enrollment - </t>
    </r>
    <r>
      <rPr>
        <i/>
        <sz val="11"/>
        <color theme="1"/>
        <rFont val="Aptos Narrow"/>
        <scheme val="minor"/>
      </rPr>
      <t>demo</t>
    </r>
  </si>
  <si>
    <r>
      <t xml:space="preserve">% Teachers - </t>
    </r>
    <r>
      <rPr>
        <i/>
        <sz val="11"/>
        <color theme="1"/>
        <rFont val="Aptos Narrow"/>
        <scheme val="minor"/>
      </rPr>
      <t>demo</t>
    </r>
  </si>
  <si>
    <t>Special Format</t>
  </si>
  <si>
    <t>Original Metric</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</si>
  <si>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</si>
  <si>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</si>
  <si>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rPr>
        <i/>
        <sz val="11"/>
        <color theme="1"/>
        <rFont val="Aptos Narrow"/>
        <scheme val="minor"/>
      </rPr>
      <t>demo</t>
    </r>
    <r>
      <rPr>
        <sz val="11"/>
        <color theme="1"/>
        <rFont val="Aptos Narrow"/>
        <family val="2"/>
        <scheme val="minor"/>
      </rPr>
      <t xml:space="preserve"> SCHOOL %</t>
    </r>
  </si>
  <si>
    <t>Pupil Teacher Ratio - Elementary</t>
  </si>
  <si>
    <t>Pupil Teacher Ratio - High School</t>
  </si>
  <si>
    <t>PUPIL-TEACHER RATIO -ELEM DISTRICT</t>
  </si>
  <si>
    <t>PUPIL-TEACHER RATIO -HS DISTRICT</t>
  </si>
  <si>
    <t>PUPIL-TEACHER RATIO -HS DISTRICT - Coming Soon</t>
  </si>
  <si>
    <t>PUPIL-TEACHER RATIO -ELEM DISTRICT - Coming Soon</t>
  </si>
  <si>
    <t>% Novice Teachers</t>
  </si>
  <si>
    <t>% 8th Grade Passing Algebra 1</t>
  </si>
  <si>
    <t>% 8TH GRADERS PASSING ALGEBRA I - SCHOOL</t>
  </si>
  <si>
    <t>%8th Grade Passing Algebra 1</t>
  </si>
  <si>
    <t>% FRESHMAN ON TRACK - SCHOOL</t>
  </si>
  <si>
    <t>9th Grade on Track</t>
  </si>
  <si>
    <t>% 9th Grade on Track</t>
  </si>
  <si>
    <r>
      <t xml:space="preserve">9th Grade on Track - </t>
    </r>
    <r>
      <rPr>
        <i/>
        <sz val="11"/>
        <color theme="1"/>
        <rFont val="Aptos Narrow"/>
        <scheme val="minor"/>
      </rPr>
      <t>demo</t>
    </r>
  </si>
  <si>
    <r>
      <t xml:space="preserve">% 9th Grade on Track - </t>
    </r>
    <r>
      <rPr>
        <i/>
        <sz val="11"/>
        <color theme="1"/>
        <rFont val="Aptos Narrow"/>
        <scheme val="minor"/>
      </rPr>
      <t>demo</t>
    </r>
  </si>
  <si>
    <t>% Novice Teachers - High Poverty Schools</t>
  </si>
  <si>
    <t>% Novice Teachers - Low Poverty Schools</t>
  </si>
  <si>
    <t>Novice Teachers - Low Poverty Schools</t>
  </si>
  <si>
    <t>Novice Teachers - High Poverty Schools</t>
  </si>
  <si>
    <t># 9th Grade on Track</t>
  </si>
  <si>
    <t># CTE Participants</t>
  </si>
  <si>
    <t># CTE Participants - Total</t>
  </si>
  <si>
    <t># of CTE Enrollment</t>
  </si>
  <si>
    <t># of CTE ENROLLMENT (SCHOOL)</t>
  </si>
  <si>
    <t>CTE</t>
  </si>
  <si>
    <t># CTE Enrollment</t>
  </si>
  <si>
    <r>
      <t xml:space="preserve"># CTE Participants - </t>
    </r>
    <r>
      <rPr>
        <i/>
        <sz val="11"/>
        <color theme="1"/>
        <rFont val="Aptos Narrow"/>
        <scheme val="minor"/>
      </rPr>
      <t>demo</t>
    </r>
  </si>
  <si>
    <t>4-Year Graduation Rate (Perkins) - Total</t>
  </si>
  <si>
    <t>4-Year Graduation Rate (Perkins)</t>
  </si>
  <si>
    <r>
      <t xml:space="preserve">4-Year Graduation Rate (Perkins) - </t>
    </r>
    <r>
      <rPr>
        <i/>
        <sz val="11"/>
        <color theme="1"/>
        <rFont val="Aptos Narrow"/>
        <scheme val="minor"/>
      </rPr>
      <t>demo</t>
    </r>
  </si>
  <si>
    <t>Postsecondary Placement Rate (Perkins)</t>
  </si>
  <si>
    <t>Postsecondary Placement Rate (Perkins) - Total</t>
  </si>
  <si>
    <t>Nontraditional Program Enrollment Rate (Perkins)</t>
  </si>
  <si>
    <t>Nontraditional Program Enrollment Rate (Perkins) - Total</t>
  </si>
  <si>
    <r>
      <t xml:space="preserve">Nontraditional Program Enrollment Rate (Perkins) - </t>
    </r>
    <r>
      <rPr>
        <i/>
        <sz val="11"/>
        <color theme="1"/>
        <rFont val="Aptos Narrow"/>
        <scheme val="minor"/>
      </rPr>
      <t>demo</t>
    </r>
  </si>
  <si>
    <r>
      <t xml:space="preserve">Postsecondary Placement Rate (Perkins) - </t>
    </r>
    <r>
      <rPr>
        <i/>
        <sz val="11"/>
        <color theme="1"/>
        <rFont val="Aptos Narrow"/>
        <scheme val="minor"/>
      </rPr>
      <t>demo</t>
    </r>
  </si>
  <si>
    <t># Students who took Dual Credit classes Grade 9 Total</t>
  </si>
  <si>
    <t># Students who took Dual Credit classes Grade 10 Total</t>
  </si>
  <si>
    <t># Students who took Dual Credit classes Grade 11 Total</t>
  </si>
  <si>
    <t># Students who took Dual Credit classes Grade 12 Total</t>
  </si>
  <si>
    <t>Number of Students who took Dual Credit classes Grade 9 Total</t>
  </si>
  <si>
    <t># OF GRADE 10 STUDENTS TOOK ONE OR MORE DUAL CREDIT COURSES (SCHOOL)</t>
  </si>
  <si>
    <t>Number of Students who took Dual Credit classes Grade 10 Total</t>
  </si>
  <si>
    <t># OF GRADE 11 STUDENTS TOOK ONE OR MORE DUAL CREDIT COURSES (SCHOOL)</t>
  </si>
  <si>
    <t># OF GRADE 12 STUDENTS TOOK ONE OR MORE DUAL CREDIT COURSES (SCHOOL)</t>
  </si>
  <si>
    <t># Students enrolled in Dual Credit Coursework</t>
  </si>
  <si>
    <t>% Students enrolled in Dual Credit Coursework</t>
  </si>
  <si>
    <t>Number of Students who took Dual Credit classes Grade 11 Total</t>
  </si>
  <si>
    <t>Number of Students who took Dual Credit classes Grade 12 Total</t>
  </si>
  <si>
    <t># Students who took Dual Credit classes Grade 9</t>
  </si>
  <si>
    <t># Students who took Dual Credit classes Grade 10</t>
  </si>
  <si>
    <t># Students who took Dual Credit classes Grade 11</t>
  </si>
  <si>
    <t># Students who took Dual Credit classes Grade 12</t>
  </si>
  <si>
    <r>
      <t xml:space="preserve"># Students who took Dual Credit classes Grade 9 -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</si>
  <si>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</si>
  <si>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</si>
  <si>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</si>
  <si>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</si>
  <si>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</si>
  <si>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</si>
  <si>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</si>
  <si>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</si>
  <si>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who took Dual Credit classes Grade 11 -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</si>
  <si>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</si>
  <si>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</si>
  <si>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 OF GRADE 12 STUDENTS TOOK ONE OR MORE DUAL CREDIT COURSES (SCHOOL) - </t>
    </r>
    <r>
      <rPr>
        <i/>
        <sz val="11"/>
        <color theme="1"/>
        <rFont val="Aptos Narrow"/>
        <scheme val="minor"/>
      </rPr>
      <t>demo</t>
    </r>
  </si>
  <si>
    <t># Students enrolled in Dual Credit Coursework - All</t>
  </si>
  <si>
    <t>% Students enrolled in Dual Credit Coursework - All</t>
  </si>
  <si>
    <t># Students who took AP classes Grade 9</t>
  </si>
  <si>
    <t>Number of Students who took AP classes Grade 9 Total</t>
  </si>
  <si>
    <r>
      <t xml:space="preserve">Number </t>
    </r>
    <r>
      <rPr>
        <i/>
        <sz val="11"/>
        <color theme="1"/>
        <rFont val="Aptos Narrow"/>
        <scheme val="minor"/>
      </rPr>
      <t>demo</t>
    </r>
    <r>
      <rPr>
        <sz val="11"/>
        <color theme="1"/>
        <rFont val="Aptos Narrow"/>
        <family val="2"/>
        <scheme val="minor"/>
      </rPr>
      <t xml:space="preserve"> of Students who took AP classes Grade 9 Total</t>
    </r>
  </si>
  <si>
    <t># Students who took AP classes Grade 9 Total</t>
  </si>
  <si>
    <t># Students who took AP classes Grade 10</t>
  </si>
  <si>
    <t># OF GRADE 10 STUDENTS TOOK ONE OR MORE AP COURSES (SCHOOL)</t>
  </si>
  <si>
    <t># OF GRADE 10 STUDENTS TOOK ONE OR MORE AP COURSES (SCHOOL) - demo</t>
  </si>
  <si>
    <t>Number of Students who took AP classes Grade 10 Total</t>
  </si>
  <si>
    <t>Number demo of Students who took AP classes Grade 10 Total</t>
  </si>
  <si>
    <t># Students who took AP classes Grade 10 Total</t>
  </si>
  <si>
    <t># Students who took AP classes Grade 11</t>
  </si>
  <si>
    <t># OF GRADE 11 STUDENTS TOOK ONE OR MORE AP COURSES (SCHOOL)</t>
  </si>
  <si>
    <t># OF GRADE 11 STUDENTS TOOK ONE OR MORE AP COURSES (SCHOOL) - demo</t>
  </si>
  <si>
    <t>Number of Students who took AP classes Grade 11 Total</t>
  </si>
  <si>
    <t>Number demo of Students who took AP classes Grade 11 Total</t>
  </si>
  <si>
    <t># Students who took AP classes Grade 11 Total</t>
  </si>
  <si>
    <t># Students who took AP classes Grade 12</t>
  </si>
  <si>
    <t># OF GRADE 12 STUDENTS TOOK ONE OR MORE AP COURSES (SCHOOL)</t>
  </si>
  <si>
    <t># OF GRADE 12 STUDENTS TOOK ONE OR MORE AP COURSES (SCHOOL) - demo</t>
  </si>
  <si>
    <t>Number of Students who took AP classes Grade 12 Total</t>
  </si>
  <si>
    <t>Number demo of Students who took AP classes Grade 12 Total</t>
  </si>
  <si>
    <t># Students who took AP classes Grade 12 Total</t>
  </si>
  <si>
    <r>
      <t xml:space="preserve"># Students who took AP classes Grade 9 - </t>
    </r>
    <r>
      <rPr>
        <i/>
        <sz val="11"/>
        <color theme="1"/>
        <rFont val="Aptos Narrow"/>
        <scheme val="minor"/>
      </rPr>
      <t>demo</t>
    </r>
  </si>
  <si>
    <t># Students who took AP classes Grade 10 - demo</t>
  </si>
  <si>
    <t># Students who took AP classes Grade 11 - demo</t>
  </si>
  <si>
    <t># Students who took AP classes Grade 12 - demo</t>
  </si>
  <si>
    <t># Students who took IB classes Grade 9</t>
  </si>
  <si>
    <t># Students who took IB classes Grade 10</t>
  </si>
  <si>
    <t># Students who took IB classes Grade 11</t>
  </si>
  <si>
    <t># Students who took IB classes Grade 12</t>
  </si>
  <si>
    <t># OF GRADE 10 STUDENTS TOOK ONE OR MORE IB COURSES (SCHOOL)</t>
  </si>
  <si>
    <t># OF GRADE 11 STUDENTS TOOK ONE OR MORE IB COURSES (SCHOOL)</t>
  </si>
  <si>
    <t># OF GRADE 12 STUDENTS TOOK ONE OR MORE IB COURSES (SCHOOL)</t>
  </si>
  <si>
    <t>Number of Students who took IB classes Grade 9 Total</t>
  </si>
  <si>
    <t>Number of Students who took IB classes Grade 10 Total</t>
  </si>
  <si>
    <t>Number of Students who took IB classes Grade 11 Total</t>
  </si>
  <si>
    <t>Number of Students who took IB classes Grade 12 Total</t>
  </si>
  <si>
    <t># Students who took IB classes Grade 9 Total</t>
  </si>
  <si>
    <t># Students who took IB classes Grade 10 Total</t>
  </si>
  <si>
    <t># Students who took IB classes Grade 11 Total</t>
  </si>
  <si>
    <t># Students who took IB classes Grade 12 Total</t>
  </si>
  <si>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</si>
  <si>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</si>
  <si>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</si>
  <si>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</si>
  <si>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</si>
  <si>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</si>
  <si>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</si>
  <si>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</si>
  <si>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</si>
  <si>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</si>
  <si>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</si>
  <si>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t># Out-of-Field Teachers</t>
  </si>
  <si>
    <t>% Out-of-Field Teachers</t>
  </si>
  <si>
    <t>TeacherOutofField</t>
  </si>
  <si>
    <t>Teachers with Short-Term or Provisional License - High Poverty Schools</t>
  </si>
  <si>
    <t>Teachers with Short-Term or Provisional License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</si>
  <si>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</si>
  <si>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</si>
  <si>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</si>
  <si>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</si>
  <si>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</si>
  <si>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 TCHRS WITH EMERGENCY OR PROVISIONAL CREDENTIALS(SCHOOL)</t>
  </si>
  <si>
    <t>% EMERGENCY OR PROVISIONAL CREDENTIALS (DISTRICT HIGH POVERTY)</t>
  </si>
  <si>
    <t>% EMERGENCY OR PROVISIONAL CREDENTIALS (DISTRICT LOW POVERTY)</t>
  </si>
  <si>
    <t>% TCHRS WITH EMERGENCY OR PROVISIONAL CREDENTIALS(SCHOOL) - Coming Soon</t>
  </si>
  <si>
    <t>% EMERGENCY OR PROVISIONAL CREDENTIALS (DISTRICT HIGH POVERTY) - Coming Soon</t>
  </si>
  <si>
    <t>% EMERGENCY OR PROVISIONAL CREDENTIALS (DISTRICT LOW POVERTY) - Coming Soon</t>
  </si>
  <si>
    <t>TEACHER ATTENDANCE RATE (SCHOOL)</t>
  </si>
  <si>
    <t>Teacher Attendace Rate</t>
  </si>
  <si>
    <t>Teacher Attendance Rate</t>
  </si>
  <si>
    <t># OF PRINCIPAL TURNOVER WITHIN 6 YEARS (SCHOOL)</t>
  </si>
  <si>
    <t>Principal Turnover within 6 Years</t>
  </si>
  <si>
    <t>HS GRAD RATE SCHOOL %</t>
  </si>
  <si>
    <r>
      <t xml:space="preserve">HS GRAD RATE SCHOOL % - </t>
    </r>
    <r>
      <rPr>
        <i/>
        <sz val="11"/>
        <color theme="1"/>
        <rFont val="Aptos Narrow"/>
        <scheme val="minor"/>
      </rPr>
      <t>demo</t>
    </r>
  </si>
  <si>
    <t>HS 4-YEAR GRAD RATE SCHOOL %</t>
  </si>
  <si>
    <t>HS 6-YEAR GRAD RATE SCHOOL %</t>
  </si>
  <si>
    <t>High School 4-Year Graduation Rate - Total</t>
  </si>
  <si>
    <t>High School 6-Year Graduation Rate - Total</t>
  </si>
  <si>
    <t>High School 6-Year Graduation Rate</t>
  </si>
  <si>
    <t>High School 4-Year Graduation Rate</t>
  </si>
  <si>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</si>
  <si>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</si>
  <si>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</si>
  <si>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</si>
  <si>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COUNTY</t>
  </si>
  <si>
    <t># of GRADE 10 STUDENTS TOOK ONE OR MORE AP EXAMS (SCHOOL)</t>
  </si>
  <si>
    <t># of GRADE 10 STUDENTS PASSED ONE OR MORE AP EXAMS (SCHOOL)</t>
  </si>
  <si>
    <t># of GRADE 11 STUDENTS TOOK ONE OR MORE AP EXAMS (SCHOOL)</t>
  </si>
  <si>
    <t># of GRADE 11 STUDENTS PASSED ONE OR MORE AP EXAMS (SCHOOL)</t>
  </si>
  <si>
    <t># of GRADE 12 STUDENTS TOOK ONE OR MORE AP EXAMS (SCHOOL)</t>
  </si>
  <si>
    <t># of GRADE 12 STUDENTS PASSED ONE OR MORE AP EXAMS (SCHOOL)</t>
  </si>
  <si>
    <t>Number of students who took one ore more AP Exams Grade 10</t>
  </si>
  <si>
    <t>Number of students who passed one ore more AP Exams Grade 10</t>
  </si>
  <si>
    <t>Number of students who took one ore more AP Exams Grade 11</t>
  </si>
  <si>
    <t>Number of students who passed one ore more AP Exams Grade 11</t>
  </si>
  <si>
    <t>Number of students who took one ore more AP Exams Grade 12</t>
  </si>
  <si>
    <t>Number of students who passed one ore more AP Exams Grade 12</t>
  </si>
  <si>
    <t>Number of students who took one ore more AP Exams Grade 9</t>
  </si>
  <si>
    <t>Number of students who passed one ore more AP Exams Grade 9</t>
  </si>
  <si>
    <t>Number of students who took one or more AP Exams Grade 9</t>
  </si>
  <si>
    <t>Number of students who passed one or more AP Exams Grade 9</t>
  </si>
  <si>
    <t>Number of students who passed one or more AP Exams Grade 10</t>
  </si>
  <si>
    <t>Number of students who passed one or more AP Exams Grade 11</t>
  </si>
  <si>
    <t>Number of students who took one or more AP Exams Grade 10</t>
  </si>
  <si>
    <t>Number of students who took one or more AP Exams Grade 11</t>
  </si>
  <si>
    <t>Number of students who took one or more AP Exams Grade 12</t>
  </si>
  <si>
    <t>Number of students who passed one or more AP Exams Grade 12</t>
  </si>
  <si>
    <t># Out-of-Field Teachers - High Poverty Schools</t>
  </si>
  <si>
    <t>% Out-of-Field Teachers - High Poverty Schools</t>
  </si>
  <si>
    <t># Out-of-Field Teachers - Low Poverty Schools</t>
  </si>
  <si>
    <t>% Out-of-Field Teachers - Low Poverty Schools</t>
  </si>
  <si>
    <t>Missing Metrics</t>
  </si>
  <si>
    <t>KIDS readiness (development areas)</t>
  </si>
  <si>
    <t>Early Childhood</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</si>
  <si>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</si>
  <si>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</si>
  <si>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</si>
  <si>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</si>
  <si>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</si>
  <si>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</si>
  <si>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</si>
  <si>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</si>
  <si>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</si>
  <si>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</si>
  <si>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</si>
  <si>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</si>
  <si>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</si>
  <si>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</si>
  <si>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</si>
  <si>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</si>
  <si>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</si>
  <si>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</si>
  <si>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</si>
  <si>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</si>
  <si>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</si>
  <si>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</si>
  <si>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</si>
  <si>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</si>
  <si>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</si>
  <si>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</si>
  <si>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</si>
  <si>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</si>
  <si>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</si>
  <si>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</si>
  <si>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</si>
  <si>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</si>
  <si>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</si>
  <si>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</si>
  <si>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</si>
  <si>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</si>
  <si>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</si>
  <si>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</si>
  <si>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</si>
  <si>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</si>
  <si>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</si>
  <si>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</si>
  <si>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</si>
  <si>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</si>
  <si>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</si>
  <si>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</si>
  <si>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</si>
  <si>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</si>
  <si>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</si>
  <si>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</si>
  <si>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</si>
  <si>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</si>
  <si>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</si>
  <si>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</si>
  <si>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</si>
  <si>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</si>
  <si>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</si>
  <si>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</si>
  <si>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</si>
  <si>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</si>
  <si>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 Students IAR Math Participation</t>
  </si>
  <si>
    <t>% Students IAR Math Participation</t>
  </si>
  <si>
    <t># Students IAR ELA Participation</t>
  </si>
  <si>
    <t>% Students IAR ELA Participation</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</si>
  <si>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</si>
  <si>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</si>
  <si>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</si>
  <si>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</si>
  <si>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</si>
  <si>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</si>
  <si>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</si>
  <si>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</si>
  <si>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</si>
  <si>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</si>
  <si>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</si>
  <si>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</si>
  <si>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</si>
  <si>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</si>
  <si>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</si>
  <si>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</si>
  <si>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</si>
  <si>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</si>
  <si>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</si>
  <si>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</si>
  <si>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</si>
  <si>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</si>
  <si>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</si>
  <si>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</si>
  <si>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</si>
  <si>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</si>
  <si>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</si>
  <si>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</si>
  <si>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</si>
  <si>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</si>
  <si>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</si>
  <si>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</si>
  <si>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</si>
  <si>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</si>
  <si>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</si>
  <si>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</si>
  <si>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</si>
  <si>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</si>
  <si>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</si>
  <si>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</si>
  <si>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</si>
  <si>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</si>
  <si>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</si>
  <si>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</si>
  <si>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</si>
  <si>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</si>
  <si>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</si>
  <si>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</si>
  <si>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</si>
  <si>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</si>
  <si>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</si>
  <si>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</si>
  <si>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</si>
  <si>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</si>
  <si>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</si>
  <si>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</si>
  <si>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</si>
  <si>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</si>
  <si>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</si>
  <si>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</si>
  <si>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IAR ELA No Participation Rate - Total</t>
  </si>
  <si>
    <t>IAR Math No Participation Rate - Total</t>
  </si>
  <si>
    <t>IAR</t>
  </si>
  <si>
    <t>IAR ELA No Participation Rate - demo</t>
  </si>
  <si>
    <t>IAR Math No Participation Rate - demo</t>
  </si>
  <si>
    <t>% All students IAR ELA Level 1 - Grade 2</t>
  </si>
  <si>
    <t>IAR ELA No Participation Rate</t>
  </si>
  <si>
    <t>IAR Math No Participation Rate</t>
  </si>
  <si>
    <t>Equity Journey Continuum</t>
  </si>
  <si>
    <t>K-12</t>
  </si>
  <si>
    <t>% OF GRADUATES ENROLLED IN COMMUNITY COLLEGE REMEDIAL COURSES (SCHOOL)</t>
  </si>
  <si>
    <t>Community College Remediation %</t>
  </si>
  <si>
    <t>Community College Remediation Reading %</t>
  </si>
  <si>
    <t>Community College Remediation Math %</t>
  </si>
  <si>
    <t>Community College Remediation Communication</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</si>
  <si>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</si>
  <si>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</si>
  <si>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</si>
  <si>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</si>
  <si>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</si>
  <si>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</si>
  <si>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</si>
  <si>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</si>
  <si>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</si>
  <si>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</si>
  <si>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</si>
  <si>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</si>
  <si>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</si>
  <si>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</si>
  <si>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</si>
  <si>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</si>
  <si>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Graduates enrolled in a Postsecondary Institution within 12 months - Public Institition</t>
  </si>
  <si>
    <t>% Graduates enrolled in a Postsecondary Institution within 16 months - Public Institition</t>
  </si>
  <si>
    <t>% Graduates enrolled in Post Secondary Institution  within 16 months</t>
  </si>
  <si>
    <t>% Graduates enrolled in Post Secondary Institution  within 12 months</t>
  </si>
  <si>
    <t>% GRADUATES ENROLLED IN COLLEGE WITHIN 16 MONTHS - SCHOOL</t>
  </si>
  <si>
    <t>% GRADUATES ENROLLED IN COLLEGE WITHIN 12 MONTHS - SCHOOL</t>
  </si>
  <si>
    <t>student access to school counselors</t>
  </si>
  <si>
    <t>National Comparisons</t>
  </si>
  <si>
    <t>Years</t>
  </si>
  <si>
    <t>2016-2018</t>
  </si>
  <si>
    <t>All "Coming Soon" metrics</t>
  </si>
  <si>
    <t>2008-2016</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</si>
  <si>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</si>
  <si>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</si>
  <si>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</si>
  <si>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</si>
  <si>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</si>
  <si>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</si>
  <si>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</si>
  <si>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</si>
  <si>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</si>
  <si>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</si>
  <si>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</si>
  <si>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</si>
  <si>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</si>
  <si>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</si>
  <si>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</si>
  <si>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</si>
  <si>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</si>
  <si>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</si>
  <si>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</si>
  <si>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</si>
  <si>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</si>
  <si>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</si>
  <si>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</si>
  <si>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</si>
  <si>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Credeit Courses</t>
  </si>
  <si>
    <t># CRDC Firearm Incident</t>
  </si>
  <si>
    <t># CRDC Homicide Incident</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</si>
  <si>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</si>
  <si>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</si>
  <si>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</si>
  <si>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</si>
  <si>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</si>
  <si>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</si>
  <si>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</si>
  <si>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</si>
  <si>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</si>
  <si>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</si>
  <si>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</si>
  <si>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</si>
  <si>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</si>
  <si>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</si>
  <si>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</si>
  <si>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</si>
  <si>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</si>
  <si>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</si>
  <si>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</si>
  <si>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</si>
  <si>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</si>
  <si>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</si>
  <si>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</si>
  <si>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</si>
  <si>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</si>
  <si>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 CRDC Dual Credit Courses</t>
  </si>
  <si>
    <t>Checked</t>
  </si>
  <si>
    <t>x</t>
  </si>
  <si>
    <t>Notes</t>
  </si>
  <si>
    <t>Released in the upcoming report card</t>
  </si>
  <si>
    <t># Students with Discipline Incidents</t>
  </si>
  <si>
    <t># Discipline Incidents</t>
  </si>
  <si>
    <t># Discipline Incidents - Expulsion: Received Educational Srvcs</t>
  </si>
  <si>
    <t># Discipline Incidents - Expulsion: Did not Receive Educational Srvcs</t>
  </si>
  <si>
    <t># Discipline Incidents - In-school Suspension</t>
  </si>
  <si>
    <t># Discipline Incidents - Out-of-School Suspension</t>
  </si>
  <si>
    <t># Discipline Incidents - Removal</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</si>
  <si>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</si>
  <si>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</si>
  <si>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</si>
  <si>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</si>
  <si>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</si>
  <si>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</si>
  <si>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</si>
  <si>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</si>
  <si>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</si>
  <si>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</si>
  <si>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</si>
  <si>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</si>
  <si>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</si>
  <si>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</si>
  <si>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</si>
  <si>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</si>
  <si>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</si>
  <si>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</si>
  <si>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</si>
  <si>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</si>
  <si>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</si>
  <si>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</si>
  <si>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</si>
  <si>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</si>
  <si>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</si>
  <si>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</si>
  <si>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</si>
  <si>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</si>
  <si>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</si>
  <si>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</si>
  <si>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</si>
  <si>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</si>
  <si>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</si>
  <si>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</si>
  <si>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</si>
  <si>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</si>
  <si>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</si>
  <si>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</si>
  <si>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</si>
  <si>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</si>
  <si>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</si>
  <si>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</si>
  <si>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</si>
  <si>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</si>
  <si>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</si>
  <si>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</si>
  <si>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</si>
  <si>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</si>
  <si>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</si>
  <si>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</si>
  <si>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</si>
  <si>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</si>
  <si>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</si>
  <si>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</si>
  <si>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</si>
  <si>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</si>
  <si>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</si>
  <si>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</si>
  <si>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</si>
  <si>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</si>
  <si>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</si>
  <si>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</si>
  <si>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</si>
  <si>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</si>
  <si>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</si>
  <si>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</si>
  <si>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</si>
  <si>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</si>
  <si>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</si>
  <si>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</si>
  <si>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</si>
  <si>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</si>
  <si>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</si>
  <si>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</si>
  <si>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</si>
  <si>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</si>
  <si>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1-2 days2</t>
  </si>
  <si>
    <t># Discipline Incidents - Out-of-School Suspension - Duration 4-10 days</t>
  </si>
  <si>
    <t># Discipline Incidents - Out-of-School Suspension - Duration more than 10 days</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</si>
  <si>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</si>
  <si>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</si>
  <si>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</si>
  <si>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</si>
  <si>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</si>
  <si>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</si>
  <si>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</si>
  <si>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</si>
  <si>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</si>
  <si>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</si>
  <si>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</si>
  <si>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</si>
  <si>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</si>
  <si>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</si>
  <si>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</si>
  <si>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</si>
  <si>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</si>
  <si>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</si>
  <si>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</si>
  <si>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</si>
  <si>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</si>
  <si>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 - Out-of-School Suspension - Duration 3-4 days</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</si>
  <si>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</si>
  <si>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</si>
  <si>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</si>
  <si>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</si>
  <si>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</si>
  <si>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</si>
  <si>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</si>
  <si>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Foster</t>
  </si>
  <si>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</si>
  <si>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</si>
  <si>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MOBILITY RATE SCHOOL %</t>
  </si>
  <si>
    <t>STUDENT MOBILITY RATE SCHOOL %</t>
  </si>
  <si>
    <t>Student Mobility Rate</t>
  </si>
  <si>
    <t>STUDENT MOBILITY RATE SCHOOL % - demo</t>
  </si>
  <si>
    <t>Student Mobility Rate - demo</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</si>
  <si>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</si>
  <si>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</si>
  <si>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</si>
  <si>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</si>
  <si>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</si>
  <si>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</si>
  <si>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</si>
  <si>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</si>
  <si>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</si>
  <si>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</si>
  <si>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</si>
  <si>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</si>
  <si>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SAT Reading Average</t>
  </si>
  <si>
    <t>SAT Math Average</t>
  </si>
  <si>
    <t># Students SAT Math Participation</t>
  </si>
  <si>
    <t># Students SAT ELA Participation</t>
  </si>
  <si>
    <t>% SAT ELA Participation</t>
  </si>
  <si>
    <t>SAT Reading Average Score</t>
  </si>
  <si>
    <t>SAT Math Average Score</t>
  </si>
  <si>
    <t>SAT ELA No Participation Rate - Total</t>
  </si>
  <si>
    <t>SAT Math No Participation Rate - Total</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</si>
  <si>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</si>
  <si>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</si>
  <si>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</si>
  <si>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</si>
  <si>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</si>
  <si>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</si>
  <si>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</si>
  <si>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</si>
  <si>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SAT Math No Participation Rate</t>
  </si>
  <si>
    <t>SAT ELA No Participation Rate</t>
  </si>
  <si>
    <t>SAT</t>
  </si>
  <si>
    <t>% SAT ELA Participation - demo</t>
  </si>
  <si>
    <t># SAT Math Participation - demo</t>
  </si>
  <si>
    <t># SAT ELA Participation - demo</t>
  </si>
  <si>
    <t>% Students SAT Math Participation</t>
  </si>
  <si>
    <t>% SAT Math Participation - demo</t>
  </si>
  <si>
    <t>2017 SCHOOL COMPOSITE PERCENT OF PROFICIENCY (ELA and MATH) - 2017-COMPOSITE (SAT)</t>
  </si>
  <si>
    <t>2017 SUBREGION COMPOSITE PERCENT OF PROFICIENCY (ELA and MATH) - 2017-COMPOSITE (SAT)</t>
  </si>
  <si>
    <t>2017 DISTRICT COMPOSITE PERCENT OF PROFICIENCY (ELA and MATH) - 2017-COMPOSITE (SAT)</t>
  </si>
  <si>
    <t>2017 STATE COMPOSITE PERCENT OF PROFICIENCY (ELA and MATH) - 2017-COMPOSITE (SAT)</t>
  </si>
  <si>
    <t>2017 SCHOOL PERCENT OF PROFICIENCY IN ELA - 2017-ELA (SAT)</t>
  </si>
  <si>
    <t>2017 SUBREGION PERCENT OF PROFICIENCY  IN ELA - 2017-ELA (SAT)</t>
  </si>
  <si>
    <t>2017 DISTRICT PERCENT OF PROFICIENCY IN ELA - 2017-ELA (SAT)</t>
  </si>
  <si>
    <t>2017 STATE PERCENT OF PROFICIENCY IN ELA - 2017-ELA (SAT)</t>
  </si>
  <si>
    <t>2017 SCHOOL PERCENT OF PROFICIENCY IN MATH - 2017-MATH (SAT)</t>
  </si>
  <si>
    <t>2017 SUBREGION PERCENT OF PROFICIENCY IN MATH - 2017-MATH (SAT)</t>
  </si>
  <si>
    <t>2017 DISTRICT PERCENT OF PROFICIENCY IN MATH - 2017-MATH (SAT)</t>
  </si>
  <si>
    <t>2017 STATE PERCENT OF PROFICIENCY IN MATH - 2017-MATH (SAT)</t>
  </si>
  <si>
    <t>2017 G11 SCHOOL PERCENT OF PROFICIENCY IN ELA - 2017-ELA (SAT)</t>
  </si>
  <si>
    <t>2017 G11 SUBREGION PERCENT OF PROFICIENCY  IN ELA - 2017-ELA (SAT)</t>
  </si>
  <si>
    <t>2017 G11 DISTRICT PERCENT OF PROFICIENCY IN ELA - 2017-ELA (SAT)</t>
  </si>
  <si>
    <t>2017 G11 STATE PERCENT OF PROFICIENCY IN ELA - 2017-ELA (SAT)</t>
  </si>
  <si>
    <t>2017 G11 SCHOOL PERCENT OF PROFICIENCY IN MATH - 2017-MATH (SAT)</t>
  </si>
  <si>
    <t>2017 G11 SUBREGION PERCENT OF PROFICIENCY IN MATH - 2017-MATH (SAT)</t>
  </si>
  <si>
    <t>2017 G11 DISTRICT PERCENT OF PROFICIENCY IN MATH - 2017-MATH (SAT)</t>
  </si>
  <si>
    <t>2017 G11 STATE PERCENT OF PROFICIENCY IN MATH - 2017-MATH (SAT)</t>
  </si>
  <si>
    <t>GR11 SCHOOL TOTAL SCALE SCORE - 2017-COMPOSITE (SAT)</t>
  </si>
  <si>
    <t>GR11 SUBREGION TOTAL SCALE SCORE - 2017-COMPOSITE (SAT)</t>
  </si>
  <si>
    <t>GR11 DISTRICT TOTAL SCALE SCORE - 2017-COMPOSITE (SAT)</t>
  </si>
  <si>
    <t>GR11 STATE TOTAL SCALE SCORE - 2017-COMPOSITE (SAT)</t>
  </si>
  <si>
    <t>GR11 SCHOOL AVERAGE SCALE SCORE IN ELA - 2017-ELA (SAT)</t>
  </si>
  <si>
    <t>GR11 SUBREGION AVERAGE SCALE SCORE IN ELA - 2017-ELA (SAT)</t>
  </si>
  <si>
    <t>GR11 DISTRICT AVERAGE SCALE SCORE IN ELA - 2017-ELA (SAT)</t>
  </si>
  <si>
    <t>GR11 STATE AVERAGE SCALE SCORE IN ELA - 2017-ELA (SAT)</t>
  </si>
  <si>
    <t>GR11 SCHOOL AVERAGE SCALE SCORE IN MATH - 2017-MATH (SAT)</t>
  </si>
  <si>
    <t>GR11 SUBREGION AVERAGE SCALE SCORE IN MATH - 2017-MATH (SAT)</t>
  </si>
  <si>
    <t>GR11 DISTRICT AVERAGE SCALE SCORE IN MATH - 2017-MATH (SAT)</t>
  </si>
  <si>
    <t>GR11 STATE AVERAGE SCALE SCORE IN MATH - 2017-MATH (SAT)</t>
  </si>
  <si>
    <t>2017 ELA/MATH SCHOOL PARTIALLY MEETS STANDARDS - ALL (SAT)</t>
  </si>
  <si>
    <t>2017 ELA/MATH SCHOOL APPROACHING STANDARDS - ALL (SAT)</t>
  </si>
  <si>
    <t>2017 ELA/MATH SCHOOL MEETS STANDARDS - ALL (SAT)</t>
  </si>
  <si>
    <t>2017 ELA/MATH SCHOOL EXCEEDS STANDARDS - ALL (SAT)</t>
  </si>
  <si>
    <t>2017 ELA/MATH SUBREGION PARTIALLY MEETS STANDARDS - ALL (SAT)</t>
  </si>
  <si>
    <t>2017 ELA/MATH SUBREGION APPROACHING STANDARDS - ALL (SAT)</t>
  </si>
  <si>
    <t>2017 ELA/MATH SUBREGION MEETS STANDARDS - ALL (SAT)</t>
  </si>
  <si>
    <t>2017 ELA/MATH SUBREGION EXCEEDS STANDARDS - ALL (SAT)</t>
  </si>
  <si>
    <t>2017 ELA/MATH DISTRICT PARTIALLY MEETS STANDARDS - ALL (SAT)</t>
  </si>
  <si>
    <t>2017 ELA/MATH DISTRICT APPROACHING STANDARDS - ALL (SAT)</t>
  </si>
  <si>
    <t>2017 ELA/MATH DISTRICT MEETS STANDARDS - ALL (SAT)</t>
  </si>
  <si>
    <t>2017 ELA/MATH DISTRICT EXCEEDS STANDARDS - ALL (SAT)</t>
  </si>
  <si>
    <t>2017 ELA/MATH STATE PARTIALLY MEETS STANDARDS - ALL (SAT)</t>
  </si>
  <si>
    <t>2017 ELA/MATH STATE APPROACHING STANDARDS - ALL (SAT)</t>
  </si>
  <si>
    <t>2017 ELA/MATH STATE MEETS STANDARDS - ALL (SAT)</t>
  </si>
  <si>
    <t>2017 ELA/MATH STATE EXCEEDS STANDARDS - ALL (SAT)</t>
  </si>
  <si>
    <t>2017 ELA SCHOOL PARTIALLY MEETS STANDARDS - ALL (SAT)</t>
  </si>
  <si>
    <t>2017 ELA SCHOOL APPROACHING STANDARDS - ALL (SAT)</t>
  </si>
  <si>
    <t>2017 ELA SCHOOL MEETS STANDARDS - ALL (SAT)</t>
  </si>
  <si>
    <t>2017 ELA SCHOOL EXCEEDS STANDARDS - ALL (SAT)</t>
  </si>
  <si>
    <t>2017 ELA SUBREGION PARTIALLY MEETS STANDARDS - ALL (SAT)</t>
  </si>
  <si>
    <t>2017 ELA SUBREGION APPROACHING STANDARDS - ALL (SAT)</t>
  </si>
  <si>
    <t>2017 ELA SUBREGION MEETS STANDARDS - ALL (SAT)</t>
  </si>
  <si>
    <t>2017 ELA SUBREGION EXCEEDS STANDARDS - ALL (SAT)</t>
  </si>
  <si>
    <t>2017 ELA DISTRICT PARTIALLY MEETS STANDARDS - ALL (SAT)</t>
  </si>
  <si>
    <t>2017 ELA DISTRICT APPROACHING STANDARDS - ALL (SAT)</t>
  </si>
  <si>
    <t>2017 ELA DISTRICT MEETS STANDARDS - ALL (SAT)</t>
  </si>
  <si>
    <t>2017 ELA DISTRICT EXCEEDS STANDARDS - ALL (SAT)</t>
  </si>
  <si>
    <t>2017 ELA STATE PARTIALLY MEETS STANDARDS - ALL (SAT)</t>
  </si>
  <si>
    <t>2017 ELA STATE APPROACHING STANDARDS - ALL (SAT)</t>
  </si>
  <si>
    <t>2017 ELA STATE MEETS STANDARDS - ALL (SAT)</t>
  </si>
  <si>
    <t>2017 ELA STATE EXCEEDS STANDARDS - ALL (SAT)</t>
  </si>
  <si>
    <t>2017 MATH SCHOOL PARTIALLY MEETS STANDARDS - ALL (SAT)</t>
  </si>
  <si>
    <t>2017 MATH SCHOOL APPROACHING STANDARDS - ALL (SAT)</t>
  </si>
  <si>
    <t>2017 MATH SCHOOL MEETS STANDARDS - ALL (SAT)</t>
  </si>
  <si>
    <t>2017 MATH SCHOOL EXCEEDS STANDARDS - ALL (SAT)</t>
  </si>
  <si>
    <t>2017 MATH SUBREGION PARTIALLY MEETS STANDARDS - ALL (SAT)</t>
  </si>
  <si>
    <t>2017 MATH SUBREGION APPROACHING STANDARDS - ALL (SAT)</t>
  </si>
  <si>
    <t>2017 MATH SUBREGION MEETS STANDARDS - ALL (SAT)</t>
  </si>
  <si>
    <t>2017 MATH SUBREGION EXCEEDS STANDARDS - ALL (SAT)</t>
  </si>
  <si>
    <t>2017 MATH DISTRICT PARTIALLY MEETS STANDARDS - ALL (SAT)</t>
  </si>
  <si>
    <t>2017 MATH DISTRICT APPROACHING STANDARDS - ALL (SAT)</t>
  </si>
  <si>
    <t>2017 MATH DISTRICT MEETS STANDARDS - ALL (SAT)</t>
  </si>
  <si>
    <t>2017 MATH DISTRICT EXCEEDS STANDARDS - ALL (SAT)</t>
  </si>
  <si>
    <t>2017 MATH STATE PARTIALLY MEETS STANDARDS - ALL (SAT)</t>
  </si>
  <si>
    <t>2017 MATH STATE APPROACHING STANDARDS - ALL (SAT)</t>
  </si>
  <si>
    <t>2017 MATH STATE MEETS STANDARDS - ALL (SAT)</t>
  </si>
  <si>
    <t>2017 MATH STATE EXCEEDS STANDARDS - ALL (SAT)</t>
  </si>
  <si>
    <t>GR11 ELA SCHOOL PARTIALLY MEETS STANDARDS - ALL (SAT)</t>
  </si>
  <si>
    <t>GR11 ELA SCHOOL APPROACHING STANDARDS - ALL (SAT)</t>
  </si>
  <si>
    <t>GR11 ELA SCHOOL MEETS STANDARDS - ALL (SAT)</t>
  </si>
  <si>
    <t>GR11 ELA SCHOOL EXCEEDS STANDARDS - ALL (SAT)</t>
  </si>
  <si>
    <t>GR11 ELA SUBREGION PARTIALLY MEETS STANDARDS - ALL (SAT)</t>
  </si>
  <si>
    <t>GR11 ELA SUBREGION APPROACHING STANDARDS - ALL (SAT)</t>
  </si>
  <si>
    <t>GR11 ELA SUBREGION MEETS STANDARDS - ALL (SAT)</t>
  </si>
  <si>
    <t>GR11 ELA SUBREGION EXCEEDS STANDARDS - ALL (SAT)</t>
  </si>
  <si>
    <t>GR11 ELA DISTRICT PARTIALLY MEETS STANDARDS - ALL (SAT)</t>
  </si>
  <si>
    <t>GR11 ELA DISTRICT APPROACHING STANDARDS - ALL (SAT)</t>
  </si>
  <si>
    <t>GR11 ELA DISTRICT MEETS STANDARDS - ALL (SAT)</t>
  </si>
  <si>
    <t>GR11 ELA DISTRICT EXCEEDS STANDARDS - ALL (SAT)</t>
  </si>
  <si>
    <t>GR11 ELA STATE PARTIALLY MEETS STANDARDS - ALL (SAT)</t>
  </si>
  <si>
    <t>GR11 ELA STATE APPROACHING STANDARDS - ALL (SAT)</t>
  </si>
  <si>
    <t>GR11 ELA STATE MEETS STANDARDS - ALL (SAT)</t>
  </si>
  <si>
    <t>GR11 ELA STATE EXCEEDS STANDARDS - ALL (SAT)</t>
  </si>
  <si>
    <t>GR11 MATH SCHOOL PARTIALLY MEETS STANDARDS - ALL (SAT)</t>
  </si>
  <si>
    <t>GR11 MATH SCHOOL APPROACHING STANDARDS - ALL (SAT)</t>
  </si>
  <si>
    <t>GR11 MATH SCHOOL MEETS STANDARDS - ALL (SAT)</t>
  </si>
  <si>
    <t>GR11 MATH SCHOOL EXCEEDS STANDARDS - ALL (SAT)</t>
  </si>
  <si>
    <t>GR11 MATH SUBREGION PARTIALLY MEETS STANDARDS - ALL (SAT)</t>
  </si>
  <si>
    <t>GR11 MATH SUBREGION APPROACHING STANDARDS - ALL (SAT)</t>
  </si>
  <si>
    <t>GR11 MATH SUBREGION MEETS STANDARDS - ALL (SAT)</t>
  </si>
  <si>
    <t>GR11 MATH SUBREGION EXCEEDS STANDARDS - ALL (SAT)</t>
  </si>
  <si>
    <t>GR11 MATH DISTRICT PARTIALLY MEETS STANDARDS - ALL (SAT)</t>
  </si>
  <si>
    <t>GR11 MATH DISTRICT APPROACHING STANDARDS - ALL (SAT)</t>
  </si>
  <si>
    <t>GR11 MATH DISTRICT MEETS STANDARDS - ALL (SAT)</t>
  </si>
  <si>
    <t>GR11 MATH DISTRICTEXCEEDS STANDARDS - ALL (SAT)</t>
  </si>
  <si>
    <t>GR11 MATH STATE PARTIALLY MEETS STANDARDS - ALL (SAT)</t>
  </si>
  <si>
    <t>GR11 MATH STATE APPROACHING STANDARDS - ALL (SAT)</t>
  </si>
  <si>
    <t>GR11 MATH STATE MEETS STANDARDS - ALL (SAT)</t>
  </si>
  <si>
    <t>GR11 MATH STATE EXCEEDS STANDARDS - ALL (SAT)</t>
  </si>
  <si>
    <t>GR11 ELA SCHOOL PARTIALLY MEETS STANDARDS - Male (SAT)</t>
  </si>
  <si>
    <t>GR11 ELA SCHOOL APPROACHING STANDARDS - Male (SAT)</t>
  </si>
  <si>
    <t>GR11 ELA SCHOOL MEETS STANDARDS - Male (SAT)</t>
  </si>
  <si>
    <t>GR11 ELA SCHOOL EXCEEDS STANDARDS - Male (SAT)</t>
  </si>
  <si>
    <t>GR11 ELA SUBREGION PARTIALLY MEETS STANDARDS - Male (SAT)</t>
  </si>
  <si>
    <t>GR11 ELA SUBREGION APPROACHING STANDARDS - Male (SAT)</t>
  </si>
  <si>
    <t>GR11 ELA SUBREGION MEETS STANDARDS - Male (SAT)</t>
  </si>
  <si>
    <t>GR11 ELA SUBREGION EXCEEDS STANDARDS - Male (SAT)</t>
  </si>
  <si>
    <t>GR11 ELA DISTRICT PARTIALLY MEETS STANDARDS - Male (SAT)</t>
  </si>
  <si>
    <t>GR11 ELA DISTRICT APPROACHING STANDARDS - Male (SAT)</t>
  </si>
  <si>
    <t>GR11 ELA DISTRICT MEETS STANDARDS - Male (SAT)</t>
  </si>
  <si>
    <t>GR11 ELA DISTRICT EXCEEDS STANDARDS - Male (SAT)</t>
  </si>
  <si>
    <t>GR11 ELA STATE PARTIALLY MEETS STANDARDS - Male (SAT)</t>
  </si>
  <si>
    <t>GR11 ELA STATE APPROACHING STANDARDS - Male (SAT)</t>
  </si>
  <si>
    <t>GR11 ELA STATE MEETS STANDARDS - Male (SAT)</t>
  </si>
  <si>
    <t>GR11 ELA STATE EXCEEDS STANDARDS - Male (SAT)</t>
  </si>
  <si>
    <t>GR11 MATH SCHOOL PARTIALLY MEETS STANDARDS - Male (SAT)</t>
  </si>
  <si>
    <t>GR11 MATH SCHOOL APPROACHING STANDARDS - Male (SAT)</t>
  </si>
  <si>
    <t>GR11 MATH SCHOOL MEETS STANDARDS - Male (SAT)</t>
  </si>
  <si>
    <t>GR11 MATH SCHOOL EXCEEDS STANDARDS - Male (SAT)</t>
  </si>
  <si>
    <t>GR11 MATH SUBREGION PARTIALLY MEETS STANDARDS - Male (SAT)</t>
  </si>
  <si>
    <t>GR11 MATH SUBREGION APPROACHING STANDARDS - Male (SAT)</t>
  </si>
  <si>
    <t>GR11 MATH SUBREGION MEETS STANDARDS - Male (SAT)</t>
  </si>
  <si>
    <t>GR11 MATH SUBREGION EXCEEDS STANDARDS - Male (SAT)</t>
  </si>
  <si>
    <t>GR11 MATH DISTRICT PARTIALLY MEETS STANDARDS - Male (SAT)</t>
  </si>
  <si>
    <t>GR11 MATH DISTRICT APPROACHING STANDARDS - Male (SAT)</t>
  </si>
  <si>
    <t>GR11 MATH DISTRICT MEETS STANDARDS - Male (SAT)</t>
  </si>
  <si>
    <t>GR11 MATH DISTRICTEXCEEDS STANDARDS - Male (SAT)</t>
  </si>
  <si>
    <t>GR11 MATH STATE PARTIALLY MEETS STANDARDS - Male (SAT)</t>
  </si>
  <si>
    <t>GR11 MATH STATE APPROACHING STANDARDS - Male (SAT)</t>
  </si>
  <si>
    <t>GR11 MATH STATE MEETS STANDARDS - Male (SAT)</t>
  </si>
  <si>
    <t>GR11 MATH STATE EXCEEDS STANDARDS - Male (SAT)</t>
  </si>
  <si>
    <t>GR11 ELA SCHOOL PARTIALLY MEETS STANDARDS - Female (SAT)</t>
  </si>
  <si>
    <t>GR11 ELA SCHOOL APPROACHING STANDARDS - Female (SAT)</t>
  </si>
  <si>
    <t>GR11 ELA SCHOOL MEETS STANDARDS - Female (SAT)</t>
  </si>
  <si>
    <t>GR11 ELA SCHOOL EXCEEDS STANDARDS - Female (SAT)</t>
  </si>
  <si>
    <t>GR11 ELA SUBREGION PARTIALLY MEETS STANDARDS - Female (SAT)</t>
  </si>
  <si>
    <t>GR11 ELA SUBREGION APPROACHING STANDARDS - Female (SAT)</t>
  </si>
  <si>
    <t>GR11 ELA SUBREGION MEETS STANDARDS - Female (SAT)</t>
  </si>
  <si>
    <t>GR11 ELA SUBREGION EXCEEDS STANDARDS - Female (SAT)</t>
  </si>
  <si>
    <t>GR11 ELA DISTRICT PARTIALLY MEETS STANDARDS - Female (SAT)</t>
  </si>
  <si>
    <t>GR11 ELA DISTRICT APPROACHING STANDARDS - Female (SAT)</t>
  </si>
  <si>
    <t>GR11 ELA DISTRICT MEETS STANDARDS - Female (SAT)</t>
  </si>
  <si>
    <t>GR11 ELA DISTRICT EXCEEDS STANDARDS - Female (SAT)</t>
  </si>
  <si>
    <t>GR11 ELA STATE PARTIALLY MEETS STANDARDS - Female (SAT)</t>
  </si>
  <si>
    <t>GR11 ELA STATE APPROACHING STANDARDS - Female (SAT)</t>
  </si>
  <si>
    <t>GR11 ELA STATE MEETS STANDARDS - Female (SAT)</t>
  </si>
  <si>
    <t>GR11 ELA STATE EXCEEDS STANDARDS - Female (SAT)</t>
  </si>
  <si>
    <t>GR11 MATH SCHOOL PARTIALLY MEETS STANDARDS - Female (SAT)</t>
  </si>
  <si>
    <t>GR11 MATH SCHOOL APPROACHING STANDARDS - Female (SAT)</t>
  </si>
  <si>
    <t>GR11 MATH SCHOOL MEETS STANDARDS - Female (SAT)</t>
  </si>
  <si>
    <t>GR11 MATH SCHOOL EXCEEDS STANDARDS - Female (SAT)</t>
  </si>
  <si>
    <t>GR11 MATH SUBREGION PARTIALLY MEETS STANDARDS - Female (SAT)</t>
  </si>
  <si>
    <t>GR11 MATH SUBREGION APPROACHING STANDARDS - Female (SAT)</t>
  </si>
  <si>
    <t>GR11 MATH SUBREGION MEETS STANDARDS - Female (SAT)</t>
  </si>
  <si>
    <t>GR11 MATH SUBREGION EXCEEDS STANDARDS - Female (SAT)</t>
  </si>
  <si>
    <t>GR11 MATH DISTRICT PARTIALLY MEETS STANDARDS - Female (SAT)</t>
  </si>
  <si>
    <t>GR11 MATH DISTRICT APPROACHING STANDARDS - Female (SAT)</t>
  </si>
  <si>
    <t>GR11 MATH DISTRICT MEETS STANDARDS - Female (SAT)</t>
  </si>
  <si>
    <t>GR11 MATH DISTRICTEXCEEDS STANDARDS - Female (SAT)</t>
  </si>
  <si>
    <t>GR11 MATH STATE PARTIALLY MEETS STANDARDS - Female (SAT)</t>
  </si>
  <si>
    <t>GR11 MATH STATE APPROACHING STANDARDS - Female (SAT)</t>
  </si>
  <si>
    <t>GR11 MATH STATE MEETS STANDARDS - Female (SAT)</t>
  </si>
  <si>
    <t>GR11 MATH STATE EXCEEDS STANDARDS - Female (SAT)</t>
  </si>
  <si>
    <t>GR11 ELA SCHOOL PARTIALLY MEETS STANDARDS - White (SAT)</t>
  </si>
  <si>
    <t>GR11 ELA SCHOOL APPROACHING STANDARDS - White (SAT)</t>
  </si>
  <si>
    <t>GR11 ELA SCHOOL MEETS STANDARDS - White (SAT)</t>
  </si>
  <si>
    <t>GR11 ELA SCHOOL EXCEEDS STANDARDS - White (SAT)</t>
  </si>
  <si>
    <t>GR11 ELA SUBREGION PARTIALLY MEETS STANDARDS - White (SAT)</t>
  </si>
  <si>
    <t>GR11 ELA SUBREGION APPROACHING STANDARDS - White (SAT)</t>
  </si>
  <si>
    <t>GR11 ELA SUBREGION MEETS STANDARDS - White (SAT)</t>
  </si>
  <si>
    <t>GR11 ELA SUBREGION EXCEEDS STANDARDS - White (SAT)</t>
  </si>
  <si>
    <t>GR11 ELA DISTRICT PARTIALLY MEETS STANDARDS - White (SAT)</t>
  </si>
  <si>
    <t>GR11 ELA DISTRICT APPROACHING STANDARDS - White (SAT)</t>
  </si>
  <si>
    <t>GR11 ELA DISTRICT MEETS STANDARDS - White (SAT)</t>
  </si>
  <si>
    <t>GR11 ELA DISTRICT EXCEEDS STANDARDS - White (SAT)</t>
  </si>
  <si>
    <t>GR11 ELA STATE PARTIALLY MEETS STANDARDS - White (SAT)</t>
  </si>
  <si>
    <t>GR11 ELA STATE APPROACHING STANDARDS - White (SAT)</t>
  </si>
  <si>
    <t>GR11 ELA STATE MEETS STANDARDS - White (SAT)</t>
  </si>
  <si>
    <t>GR11 ELA STATE EXCEEDS STANDARDS - White (SAT)</t>
  </si>
  <si>
    <t>GR11 MATH SCHOOL PARTIALLY MEETS STANDARDS - White (SAT)</t>
  </si>
  <si>
    <t>GR11 MATH SCHOOL APPROACHING STANDARDS - White (SAT)</t>
  </si>
  <si>
    <t>GR11 MATH SCHOOL MEETS STANDARDS - White (SAT)</t>
  </si>
  <si>
    <t>GR11 MATH SCHOOL EXCEEDS STANDARDS - White (SAT)</t>
  </si>
  <si>
    <t>GR11 MATH SUBREGION PARTIALLY MEETS STANDARDS - White (SAT)</t>
  </si>
  <si>
    <t>GR11 MATH SUBREGION APPROACHING STANDARDS - White (SAT)</t>
  </si>
  <si>
    <t>GR11 MATH SUBREGION MEETS STANDARDS - White (SAT)</t>
  </si>
  <si>
    <t>GR11 MATH SUBREGION EXCEEDS STANDARDS - White (SAT)</t>
  </si>
  <si>
    <t>GR11 MATH DISTRICT PARTIALLY MEETS STANDARDS - White (SAT)</t>
  </si>
  <si>
    <t>GR11 MATH DISTRICT APPROACHING STANDARDS - White (SAT)</t>
  </si>
  <si>
    <t>GR11 MATH DISTRICT MEETS STANDARDS - White (SAT)</t>
  </si>
  <si>
    <t>GR11 MATH DISTRICTEXCEEDS STANDARDS - White (SAT)</t>
  </si>
  <si>
    <t>GR11 MATH STATE PARTIALLY MEETS STANDARDS - White (SAT)</t>
  </si>
  <si>
    <t>GR11 MATH STATE APPROACHING STANDARDS - White (SAT)</t>
  </si>
  <si>
    <t>GR11 MATH STATE MEETS STANDARDS - White (SAT)</t>
  </si>
  <si>
    <t>GR11 MATH STATE EXCEEDS STANDARDS - White (SAT)</t>
  </si>
  <si>
    <t>GR11 ELA SCHOOL PARTIALLY MEETS STANDARDS - Black (SAT)</t>
  </si>
  <si>
    <t>GR11 ELA SCHOOL APPROACHING STANDARDS - Black (SAT)</t>
  </si>
  <si>
    <t>GR11 ELA SCHOOL MEETS STANDARDS - Black (SAT)</t>
  </si>
  <si>
    <t>GR11 ELA SCHOOL EXCEEDS STANDARDS - Black (SAT)</t>
  </si>
  <si>
    <t>GR11 ELA SUBREGION PARTIALLY MEETS STANDARDS - Black (SAT)</t>
  </si>
  <si>
    <t>GR11 ELA SUBREGION APPROACHING STANDARDS - Black (SAT)</t>
  </si>
  <si>
    <t>GR11 ELA SUBREGION MEETS STANDARDS - Black (SAT)</t>
  </si>
  <si>
    <t>GR11 ELA SUBREGION EXCEEDS STANDARDS - Black (SAT)</t>
  </si>
  <si>
    <t>GR11 ELA DISTRICT PARTIALLY MEETS STANDARDS - Black (SAT)</t>
  </si>
  <si>
    <t>GR11 ELA DISTRICT APPROACHING STANDARDS - Black (SAT)</t>
  </si>
  <si>
    <t>GR11 ELA DISTRICT MEETS STANDARDS - Black (SAT)</t>
  </si>
  <si>
    <t>GR11 ELA DISTRICT EXCEEDS STANDARDS - Black (SAT)</t>
  </si>
  <si>
    <t>GR11 ELA STATE PARTIALLY MEETS STANDARDS - Black (SAT)</t>
  </si>
  <si>
    <t>GR11 ELA STATE APPROACHING STANDARDS - Black (SAT)</t>
  </si>
  <si>
    <t>GR11 ELA STATE MEETS STANDARDS - Black (SAT)</t>
  </si>
  <si>
    <t>GR11 ELA STATE EXCEEDS STANDARDS - Black (SAT)</t>
  </si>
  <si>
    <t>GR11 MATH SCHOOL PARTIALLY MEETS STANDARDS - Black (SAT)</t>
  </si>
  <si>
    <t>GR11 MATH SCHOOL APPROACHING STANDARDS - Black (SAT)</t>
  </si>
  <si>
    <t>GR11 MATH SCHOOL MEETS STANDARDS - Black (SAT)</t>
  </si>
  <si>
    <t>GR11 MATH SCHOOL EXCEEDS STANDARDS - Black (SAT)</t>
  </si>
  <si>
    <t>GR11 MATH SUBREGION PARTIALLY MEETS STANDARDS - Black (SAT)</t>
  </si>
  <si>
    <t>GR11 MATH SUBREGION APPROACHING STANDARDS - Black (SAT)</t>
  </si>
  <si>
    <t>GR11 MATH SUBREGION MEETS STANDARDS - Black (SAT)</t>
  </si>
  <si>
    <t>GR11 MATH SUBREGION EXCEEDS STANDARDS - Black (SAT)</t>
  </si>
  <si>
    <t>GR11 MATH DISTRICT PARTIALLY MEETS STANDARDS - Black (SAT)</t>
  </si>
  <si>
    <t>GR11 MATH DISTRICT APPROACHING STANDARDS - Black (SAT)</t>
  </si>
  <si>
    <t>GR11 MATH DISTRICT MEETS STANDARDS - Black (SAT)</t>
  </si>
  <si>
    <t>GR11 MATH DISTRICTEXCEEDS STANDARDS - Black (SAT)</t>
  </si>
  <si>
    <t>GR11 MATH STATE PARTIALLY MEETS STANDARDS - Black (SAT)</t>
  </si>
  <si>
    <t>GR11 MATH STATE APPROACHING STANDARDS - Black (SAT)</t>
  </si>
  <si>
    <t>GR11 MATH STATE MEETS STANDARDS - Black (SAT)</t>
  </si>
  <si>
    <t>GR11 MATH STATE EXCEEDS STANDARDS - Black (SAT)</t>
  </si>
  <si>
    <t>GR11 ELA SCHOOL PARTIALLY MEETS STANDARDS - Latinx (SAT)</t>
  </si>
  <si>
    <t>GR11 ELA SCHOOL APPROACHING STANDARDS - Latinx (SAT)</t>
  </si>
  <si>
    <t>GR11 ELA SCHOOL MEETS STANDARDS - Latinx (SAT)</t>
  </si>
  <si>
    <t>GR11 ELA SCHOOL EXCEEDS STANDARDS - Latinx (SAT)</t>
  </si>
  <si>
    <t>GR11 ELA SUBREGION PARTIALLY MEETS STANDARDS - Latinx (SAT)</t>
  </si>
  <si>
    <t>GR11 ELA SUBREGION APPROACHING STANDARDS - Latinx (SAT)</t>
  </si>
  <si>
    <t>GR11 ELA SUBREGION MEETS STANDARDS - Latinx (SAT)</t>
  </si>
  <si>
    <t>GR11 ELA SUBREGION EXCEEDS STANDARDS - Latinx (SAT)</t>
  </si>
  <si>
    <t>GR11 ELA DISTRICT PARTIALLY MEETS STANDARDS - Latinx (SAT)</t>
  </si>
  <si>
    <t>GR11 ELA DISTRICT APPROACHING STANDARDS - Latinx (SAT)</t>
  </si>
  <si>
    <t>GR11 ELA DISTRICT MEETS STANDARDS - Latinx (SAT)</t>
  </si>
  <si>
    <t>GR11 ELA DISTRICT EXCEEDS STANDARDS - Latinx (SAT)</t>
  </si>
  <si>
    <t>GR11 ELA STATE PARTIALLY MEETS STANDARDS - Latinx (SAT)</t>
  </si>
  <si>
    <t>GR11 ELA STATE APPROACHING STANDARDS - Latinx (SAT)</t>
  </si>
  <si>
    <t>GR11 ELA STATE MEETS STANDARDS - Latinx (SAT)</t>
  </si>
  <si>
    <t>GR11 ELA STATE EXCEEDS STANDARDS - Latinx (SAT)</t>
  </si>
  <si>
    <t>GR11 MATH SCHOOL PARTIALLY MEETS STANDARDS - Latinx (SAT)</t>
  </si>
  <si>
    <t>GR11 MATH SCHOOL APPROACHING STANDARDS - Latinx (SAT)</t>
  </si>
  <si>
    <t>GR11 MATH SCHOOL MEETS STANDARDS - Latinx (SAT)</t>
  </si>
  <si>
    <t>GR11 MATH SCHOOL EXCEEDS STANDARDS - Latinx (SAT)</t>
  </si>
  <si>
    <t>GR11 MATH SUBREGION PARTIALLY MEETS STANDARDS - Latinx (SAT)</t>
  </si>
  <si>
    <t>GR11 MATH SUBREGION APPROACHING STANDARDS - Latinx (SAT)</t>
  </si>
  <si>
    <t>GR11 MATH SUBREGION MEETS STANDARDS - Latinx (SAT)</t>
  </si>
  <si>
    <t>GR11 MATH SUBREGION EXCEEDS STANDARDS - Latinx (SAT)</t>
  </si>
  <si>
    <t>GR11 MATH DISTRICT PARTIALLY MEETS STANDARDS - Latinx (SAT)</t>
  </si>
  <si>
    <t>GR11 MATH DISTRICT APPROACHING STANDARDS - Latinx (SAT)</t>
  </si>
  <si>
    <t>GR11 MATH DISTRICT MEETS STANDARDS - Latinx (SAT)</t>
  </si>
  <si>
    <t>GR11 MATH DISTRICTEXCEEDS STANDARDS - Latinx (SAT)</t>
  </si>
  <si>
    <t>GR11 MATH STATE PARTIALLY MEETS STANDARDS - Latinx (SAT)</t>
  </si>
  <si>
    <t>GR11 MATH STATE APPROACHING STANDARDS - Latinx (SAT)</t>
  </si>
  <si>
    <t>GR11 MATH STATE MEETS STANDARDS - Latinx (SAT)</t>
  </si>
  <si>
    <t>GR11 MATH STATE EXCEEDS STANDARDS - Latinx (SAT)</t>
  </si>
  <si>
    <t>GR11 ELA SCHOOL PARTIALLY MEETS STANDARDS - Asian (SAT)</t>
  </si>
  <si>
    <t>GR11 ELA SCHOOL APPROACHING STANDARDS - Asian (SAT)</t>
  </si>
  <si>
    <t>GR11 ELA SCHOOL MEETS STANDARDS - Asian (SAT)</t>
  </si>
  <si>
    <t>GR11 ELA SCHOOL EXCEEDS STANDARDS - Asian (SAT)</t>
  </si>
  <si>
    <t>GR11 ELA SUBREGION PARTIALLY MEETS STANDARDS - Asian (SAT)</t>
  </si>
  <si>
    <t>GR11 ELA SUBREGION APPROACHING STANDARDS - Asian (SAT)</t>
  </si>
  <si>
    <t>GR11 ELA SUBREGION MEETS STANDARDS - Asian (SAT)</t>
  </si>
  <si>
    <t>GR11 ELA SUBREGION EXCEEDS STANDARDS - Asian (SAT)</t>
  </si>
  <si>
    <t>GR11 ELA DISTRICT PARTIALLY MEETS STANDARDS - Asian (SAT)</t>
  </si>
  <si>
    <t>GR11 ELA DISTRICT APPROACHING STANDARDS - Asian (SAT)</t>
  </si>
  <si>
    <t>GR11 ELA DISTRICT MEETS STANDARDS - Asian (SAT)</t>
  </si>
  <si>
    <t>GR11 ELA DISTRICT EXCEEDS STANDARDS - Asian (SAT)</t>
  </si>
  <si>
    <t>GR11 ELA STATE PARTIALLY MEETS STANDARDS - Asian (SAT)</t>
  </si>
  <si>
    <t>GR11 ELA STATE APPROACHING STANDARDS - Asian (SAT)</t>
  </si>
  <si>
    <t>GR11 ELA STATE MEETS STANDARDS - Asian (SAT)</t>
  </si>
  <si>
    <t>GR11 ELA STATE EXCEEDS STANDARDS - Asian (SAT)</t>
  </si>
  <si>
    <t>GR11 MATH SCHOOL PARTIALLY MEETS STANDARDS - Asian (SAT)</t>
  </si>
  <si>
    <t>GR11 MATH SCHOOL APPROACHING STANDARDS - Asian (SAT)</t>
  </si>
  <si>
    <t>GR11 MATH SCHOOL MEETS STANDARDS - Asian (SAT)</t>
  </si>
  <si>
    <t>GR11 MATH SCHOOL EXCEEDS STANDARDS - Asian (SAT)</t>
  </si>
  <si>
    <t>GR11 MATH SUBREGION PARTIALLY MEETS STANDARDS - Asian (SAT)</t>
  </si>
  <si>
    <t>GR11 MATH SUBREGION APPROACHING STANDARDS - Asian (SAT)</t>
  </si>
  <si>
    <t>GR11 MATH SUBREGION MEETS STANDARDS - Asian (SAT)</t>
  </si>
  <si>
    <t>GR11 MATH SUBREGION EXCEEDS STANDARDS - Asian (SAT)</t>
  </si>
  <si>
    <t>GR11 MATH DISTRICT PARTIALLY MEETS STANDARDS - Asian (SAT)</t>
  </si>
  <si>
    <t>GR11 MATH DISTRICT APPROACHING STANDARDS - Asian (SAT)</t>
  </si>
  <si>
    <t>GR11 MATH DISTRICT MEETS STANDARDS - Asian (SAT)</t>
  </si>
  <si>
    <t>GR11 MATH DISTRICTEXCEEDS STANDARDS - Asian (SAT)</t>
  </si>
  <si>
    <t>GR11 MATH STATE PARTIALLY MEETS STANDARDS - Asian (SAT)</t>
  </si>
  <si>
    <t>GR11 MATH STATE APPROACHING STANDARDS - Asian (SAT)</t>
  </si>
  <si>
    <t>GR11 MATH STATE MEETS STANDARDS - Asian (SAT)</t>
  </si>
  <si>
    <t>GR11 MATH STATE EXCEEDS STANDARDS - Asian (SAT)</t>
  </si>
  <si>
    <t>GR11 ELA SCHOOL PARTIALLY MEETS STANDARDS - Native Hawaiian or Other Pacific Islander (SAT)</t>
  </si>
  <si>
    <t>GR11 ELA SCHOOL APPROACHING STANDARDS - Native Hawaiian or Other Pacific Islander (SAT)</t>
  </si>
  <si>
    <t>GR11 ELA SCHOOL MEETS STANDARDS - Native Hawaiian or Other Pacific Islander (SAT)</t>
  </si>
  <si>
    <t>GR11 ELA SCHOOL EXCEEDS STANDARDS - Native Hawaiian or Other Pacific Islander (SAT)</t>
  </si>
  <si>
    <t>GR11 ELA SUBREGION PARTIALLY MEETS STANDARDS - Native Hawaiian or Other Pacific Islander (SAT)</t>
  </si>
  <si>
    <t>GR11 ELA SUBREGION APPROACHING STANDARDS - Native Hawaiian or Other Pacific Islander (SAT)</t>
  </si>
  <si>
    <t>GR11 ELA SUBREGION MEETS STANDARDS - Native Hawaiian or Other Pacific Islander (SAT)</t>
  </si>
  <si>
    <t>GR11 ELA SUBREGION EXCEEDS STANDARDS - Native Hawaiian or Other Pacific Islander (SAT)</t>
  </si>
  <si>
    <t>GR11 ELA DISTRICT PARTIALLY MEETS STANDARDS - Native Hawaiian or Other Pacific Islander (SAT)</t>
  </si>
  <si>
    <t>GR11 ELA DISTRICT APPROACHING STANDARDS - Native Hawaiian or Other Pacific Islander (SAT)</t>
  </si>
  <si>
    <t>GR11 ELA DISTRICT MEETS STANDARDS - Native Hawaiian or Other Pacific Islander (SAT)</t>
  </si>
  <si>
    <t>GR11 ELA DISTRICT EXCEEDS STANDARDS - Native Hawaiian or Other Pacific Islander (SAT)</t>
  </si>
  <si>
    <t>GR11 ELA STATE PARTIALLY MEETS STANDARDS - Native Hawaiian or Other Pacific Islander (SAT)</t>
  </si>
  <si>
    <t>GR11 ELA STATE APPROACHING STANDARDS - Native Hawaiian or Other Pacific Islander (SAT)</t>
  </si>
  <si>
    <t>GR11 ELA STATE MEETS STANDARDS - Native Hawaiian or Other Pacific Islander (SAT)</t>
  </si>
  <si>
    <t>GR11 ELA STATE EXCEEDS STANDARDS - Native Hawaiian or Other Pacific Islander (SAT)</t>
  </si>
  <si>
    <t>GR11 MATH SCHOOL PARTIALLY MEETS STANDARDS - Native Hawaiian or Other Pacific Islander (SAT)</t>
  </si>
  <si>
    <t>GR11 MATH SCHOOL APPROACHING STANDARDS - Native Hawaiian or Other Pacific Islander (SAT)</t>
  </si>
  <si>
    <t>GR11 MATH SCHOOL MEETS STANDARDS - Native Hawaiian or Other Pacific Islander (SAT)</t>
  </si>
  <si>
    <t>GR11 MATH SCHOOL EXCEEDS STANDARDS - Native Hawaiian or Other Pacific Islander (SAT)</t>
  </si>
  <si>
    <t>GR11 MATH SUBREGION PARTIALLY MEETS STANDARDS - Native Hawaiian or Other Pacific Islander (SAT)</t>
  </si>
  <si>
    <t>GR11 MATH SUBREGION APPROACHING STANDARDS - Native Hawaiian or Other Pacific Islander (SAT)</t>
  </si>
  <si>
    <t>GR11 MATH SUBREGION MEETS STANDARDS - Native Hawaiian or Other Pacific Islander (SAT)</t>
  </si>
  <si>
    <t>GR11 MATH SUBREGION EXCEEDS STANDARDS - Native Hawaiian or Other Pacific Islander (SAT)</t>
  </si>
  <si>
    <t>GR11 MATH DISTRICT PARTIALLY MEETS STANDARDS - Native Hawaiian or Other Pacific Islander (SAT)</t>
  </si>
  <si>
    <t>GR11 MATH DISTRICT APPROACHING STANDARDS - Native Hawaiian or Other Pacific Islander (SAT)</t>
  </si>
  <si>
    <t>GR11 MATH DISTRICT MEETS STANDARDS - Native Hawaiian or Other Pacific Islander (SAT)</t>
  </si>
  <si>
    <t>GR11 MATH DISTRICTEXCEEDS STANDARDS - Native Hawaiian or Other Pacific Islander (SAT)</t>
  </si>
  <si>
    <t>GR11 MATH STATE PARTIALLY MEETS STANDARDS - Native Hawaiian or Other Pacific Islander (SAT)</t>
  </si>
  <si>
    <t>GR11 MATH STATE APPROACHING STANDARDS - Native Hawaiian or Other Pacific Islander (SAT)</t>
  </si>
  <si>
    <t>GR11 MATH STATE MEETS STANDARDS - Native Hawaiian or Other Pacific Islander (SAT)</t>
  </si>
  <si>
    <t>GR11 MATH STATE EXCEEDS STANDARDS - Native Hawaiian or Other Pacific Islander (SAT)</t>
  </si>
  <si>
    <t>GR11 ELA SCHOOL PARTIALLY MEETS STANDARDS - American Indian or Alaska Native (SAT)</t>
  </si>
  <si>
    <t>GR11 ELA SCHOOL APPROACHING STANDARDS - American Indian or Alaska Native (SAT)</t>
  </si>
  <si>
    <t>GR11 ELA SCHOOL MEETS STANDARDS - American Indian or Alaska Native (SAT)</t>
  </si>
  <si>
    <t>GR11 ELA SCHOOL EXCEEDS STANDARDS - American Indian or Alaska Native (SAT)</t>
  </si>
  <si>
    <t>GR11 ELA SUBREGION PARTIALLY MEETS STANDARDS - American Indian or Alaska Native (SAT)</t>
  </si>
  <si>
    <t>GR11 ELA SUBREGION APPROACHING STANDARDS - American Indian or Alaska Native (SAT)</t>
  </si>
  <si>
    <t>GR11 ELA SUBREGION MEETS STANDARDS - American Indian or Alaska Native (SAT)</t>
  </si>
  <si>
    <t>GR11 ELA SUBREGION EXCEEDS STANDARDS - American Indian or Alaska Native (SAT)</t>
  </si>
  <si>
    <t>GR11 ELA DISTRICT PARTIALLY MEETS STANDARDS - American Indian or Alaska Native (SAT)</t>
  </si>
  <si>
    <t>GR11 ELA DISTRICT APPROACHING STANDARDS - American Indian or Alaska Native (SAT)</t>
  </si>
  <si>
    <t>GR11 ELA DISTRICT MEETS STANDARDS - American Indian or Alaska Native (SAT)</t>
  </si>
  <si>
    <t>GR11 ELA DISTRICT EXCEEDS STANDARDS - American Indian or Alaska Native (SAT)</t>
  </si>
  <si>
    <t>GR11 ELA STATE PARTIALLY MEETS STANDARDS - American Indian or Alaska Native (SAT)</t>
  </si>
  <si>
    <t>GR11 ELA STATE APPROACHING STANDARDS - American Indian or Alaska Native (SAT)</t>
  </si>
  <si>
    <t>GR11 ELA STATE MEETS STANDARDS - American Indian or Alaska Native (SAT)</t>
  </si>
  <si>
    <t>GR11 ELA STATE EXCEEDS STANDARDS - American Indian or Alaska Native (SAT)</t>
  </si>
  <si>
    <t>GR11 MATH SCHOOL PARTIALLY MEETS STANDARDS - American Indian or Alaska Native (SAT)</t>
  </si>
  <si>
    <t>GR11 MATH SCHOOL APPROACHING STANDARDS - American Indian or Alaska Native (SAT)</t>
  </si>
  <si>
    <t>GR11 MATH SCHOOL MEETS STANDARDS - American Indian or Alaska Native (SAT)</t>
  </si>
  <si>
    <t>GR11 MATH SCHOOL EXCEEDS STANDARDS - American Indian or Alaska Native (SAT)</t>
  </si>
  <si>
    <t>GR11 MATH SUBREGION PARTIALLY MEETS STANDARDS - American Indian or Alaska Native (SAT)</t>
  </si>
  <si>
    <t>GR11 MATH SUBREGION APPROACHING STANDARDS - American Indian or Alaska Native (SAT)</t>
  </si>
  <si>
    <t>GR11 MATH SUBREGION MEETS STANDARDS - American Indian or Alaska Native (SAT)</t>
  </si>
  <si>
    <t>GR11 MATH SUBREGION EXCEEDS STANDARDS - American Indian or Alaska Native (SAT)</t>
  </si>
  <si>
    <t>GR11 MATH DISTRICT PARTIALLY MEETS STANDARDS - American Indian or Alaska Native (SAT)</t>
  </si>
  <si>
    <t>GR11 MATH DISTRICT APPROACHING STANDARDS - American Indian or Alaska Native (SAT)</t>
  </si>
  <si>
    <t>GR11 MATH DISTRICT MEETS STANDARDS - American Indian or Alaska Native (SAT)</t>
  </si>
  <si>
    <t>GR11 MATH DISTRICTEXCEEDS STANDARDS - American Indian or Alaska Native (SAT)</t>
  </si>
  <si>
    <t>GR11 MATH STATE PARTIALLY MEETS STANDARDS - American Indian or Alaska Native (SAT)</t>
  </si>
  <si>
    <t>GR11 MATH STATE APPROACHING STANDARDS - American Indian or Alaska Native (SAT)</t>
  </si>
  <si>
    <t>GR11 MATH STATE MEETS STANDARDS - American Indian or Alaska Native (SAT)</t>
  </si>
  <si>
    <t>GR11 MATH STATE EXCEEDS STANDARDS - American Indian or Alaska Native (SAT)</t>
  </si>
  <si>
    <t>GR11 ELA SCHOOL PARTIALLY MEETS STANDARDS - Two or More Races (SAT)</t>
  </si>
  <si>
    <t>GR11 ELA SCHOOL APPROACHING STANDARDS - Two or More Races (SAT)</t>
  </si>
  <si>
    <t>GR11 ELA SCHOOL MEETS STANDARDS - Two or More Races (SAT)</t>
  </si>
  <si>
    <t>GR11 ELA SCHOOL EXCEEDS STANDARDS - Two or More Races (SAT)</t>
  </si>
  <si>
    <t>GR11 ELA SUBREGION PARTIALLY MEETS STANDARDS - Two or More Races (SAT)</t>
  </si>
  <si>
    <t>GR11 ELA SUBREGION APPROACHING STANDARDS - Two or More Races (SAT)</t>
  </si>
  <si>
    <t>GR11 ELA SUBREGION MEETS STANDARDS - Two or More Races (SAT)</t>
  </si>
  <si>
    <t>GR11 ELA SUBREGION EXCEEDS STANDARDS - Two or More Races (SAT)</t>
  </si>
  <si>
    <t>GR11 ELA DISTRICT PARTIALLY MEETS STANDARDS - Two or More Races (SAT)</t>
  </si>
  <si>
    <t>GR11 ELA DISTRICT APPROACHING STANDARDS - Two or More Races (SAT)</t>
  </si>
  <si>
    <t>GR11 ELA DISTRICT MEETS STANDARDS - Two or More Races (SAT)</t>
  </si>
  <si>
    <t>GR11 ELA DISTRICT EXCEEDS STANDARDS - Two or More Races (SAT)</t>
  </si>
  <si>
    <t>GR11 ELA STATE PARTIALLY MEETS STANDARDS - Two or More Races (SAT)</t>
  </si>
  <si>
    <t>GR11 ELA STATE APPROACHING STANDARDS - Two or More Races (SAT)</t>
  </si>
  <si>
    <t>GR11 ELA STATE MEETS STANDARDS - Two or More Races (SAT)</t>
  </si>
  <si>
    <t>GR11 ELA STATE EXCEEDS STANDARDS - Two or More Races (SAT)</t>
  </si>
  <si>
    <t>GR11 MATH SCHOOL PARTIALLY MEETS STANDARDS - Two or More Races (SAT)</t>
  </si>
  <si>
    <t>GR11 MATH SCHOOL APPROACHING STANDARDS - Two or More Races (SAT)</t>
  </si>
  <si>
    <t>GR11 MATH SCHOOL MEETS STANDARDS - Two or More Races (SAT)</t>
  </si>
  <si>
    <t>GR11 MATH SCHOOL EXCEEDS STANDARDS - Two or More Races (SAT)</t>
  </si>
  <si>
    <t>GR11 MATH SUBREGION PARTIALLY MEETS STANDARDS - Two or More Races (SAT)</t>
  </si>
  <si>
    <t>GR11 MATH SUBREGION APPROACHING STANDARDS - Two or More Races (SAT)</t>
  </si>
  <si>
    <t>GR11 MATH SUBREGION MEETS STANDARDS - Two or More Races (SAT)</t>
  </si>
  <si>
    <t>GR11 MATH SUBREGION EXCEEDS STANDARDS - Two or More Races (SAT)</t>
  </si>
  <si>
    <t>GR11 MATH DISTRICT PARTIALLY MEETS STANDARDS - Two or More Races (SAT)</t>
  </si>
  <si>
    <t>GR11 MATH DISTRICT APPROACHING STANDARDS - Two or More Races (SAT)</t>
  </si>
  <si>
    <t>GR11 MATH DISTRICT MEETS STANDARDS - Two or More Races (SAT)</t>
  </si>
  <si>
    <t>GR11 MATH DISTRICTEXCEEDS STANDARDS - Two or More Races (SAT)</t>
  </si>
  <si>
    <t>GR11 MATH STATE PARTIALLY MEETS STANDARDS - Two or More Races (SAT)</t>
  </si>
  <si>
    <t>GR11 MATH STATE APPROACHING STANDARDS - Two or More Races (SAT)</t>
  </si>
  <si>
    <t>GR11 MATH STATE MEETS STANDARDS - Two or More Races (SAT)</t>
  </si>
  <si>
    <t>GR11 MATH STATE EXCEEDS STANDARDS - Two or More Races (SAT)</t>
  </si>
  <si>
    <t>GR11 ELA SCHOOL PARTIALLY MEETS STANDARDS - EL (SAT)</t>
  </si>
  <si>
    <t>GR11 ELA SCHOOL APPROACHING STANDARDS - EL (SAT)</t>
  </si>
  <si>
    <t>GR11 ELA SCHOOL MEETS STANDARDS - EL (SAT)</t>
  </si>
  <si>
    <t>GR11 ELA SCHOOL EXCEEDS STANDARDS - EL (SAT)</t>
  </si>
  <si>
    <t>GR11 ELA SUBREGION PARTIALLY MEETS STANDARDS - EL (SAT)</t>
  </si>
  <si>
    <t>GR11 ELA SUBREGION APPROACHING STANDARDS - EL (SAT)</t>
  </si>
  <si>
    <t>GR11 ELA SUBREGION MEETS STANDARDS - EL (SAT)</t>
  </si>
  <si>
    <t>GR11 ELA SUBREGION EXCEEDS STANDARDS - EL (SAT)</t>
  </si>
  <si>
    <t>GR11 ELA DISTRICT PARTIALLY MEETS STANDARDS - EL (SAT)</t>
  </si>
  <si>
    <t>GR11 ELA DISTRICT APPROACHING STANDARDS - EL (SAT)</t>
  </si>
  <si>
    <t>GR11 ELA DISTRICT MEETS STANDARDS - EL (SAT)</t>
  </si>
  <si>
    <t>GR11 ELA DISTRICT EXCEEDS STANDARDS - EL (SAT)</t>
  </si>
  <si>
    <t>GR11 ELA STATE PARTIALLY MEETS STANDARDS - EL (SAT)</t>
  </si>
  <si>
    <t>GR11 ELA STATE APPROACHING STANDARDS - EL (SAT)</t>
  </si>
  <si>
    <t>GR11 ELA STATE MEETS STANDARDS - EL (SAT)</t>
  </si>
  <si>
    <t>GR11 ELA STATE EXCEEDS STANDARDS - EL (SAT)</t>
  </si>
  <si>
    <t>GR11 MATH SCHOOL PARTIALLY MEETS STANDARDS - EL (SAT)</t>
  </si>
  <si>
    <t>GR11 MATH SCHOOL APPROACHING STANDARDS - EL (SAT)</t>
  </si>
  <si>
    <t>GR11 MATH SCHOOL MEETS STANDARDS - EL (SAT)</t>
  </si>
  <si>
    <t>GR11 MATH SCHOOL EXCEEDS STANDARDS - EL (SAT)</t>
  </si>
  <si>
    <t>GR11 MATH SUBREGION PARTIALLY MEETS STANDARDS - EL (SAT)</t>
  </si>
  <si>
    <t>GR11 MATH SUBREGION APPROACHING STANDARDS - EL (SAT)</t>
  </si>
  <si>
    <t>GR11 MATH SUBREGION MEETS STANDARDS - EL (SAT)</t>
  </si>
  <si>
    <t>GR11 MATH SUBREGION EXCEEDS STANDARDS - EL (SAT)</t>
  </si>
  <si>
    <t>GR11 MATH DISTRICT PARTIALLY MEETS STANDARDS - EL (SAT)</t>
  </si>
  <si>
    <t>GR11 MATH DISTRICT APPROACHING STANDARDS - EL (SAT)</t>
  </si>
  <si>
    <t>GR11 MATH DISTRICT MEETS STANDARDS - EL (SAT)</t>
  </si>
  <si>
    <t>GR11 MATH DISTRICTEXCEEDS STANDARDS - EL (SAT)</t>
  </si>
  <si>
    <t>GR11 MATH STATE PARTIALLY MEETS STANDARDS - EL (SAT)</t>
  </si>
  <si>
    <t>GR11 MATH STATE APPROACHING STANDARDS - EL (SAT)</t>
  </si>
  <si>
    <t>GR11 MATH STATE MEETS STANDARDS - EL (SAT)</t>
  </si>
  <si>
    <t>GR11 MATH STATE EXCEEDS STANDARDS - EL (SAT)</t>
  </si>
  <si>
    <t>GR11 ELA SCHOOL PARTIALLY MEETS STANDARDS - Migrant (SAT)</t>
  </si>
  <si>
    <t>GR11 ELA SCHOOL APPROACHING STANDARDS - Migrant (SAT)</t>
  </si>
  <si>
    <t>GR11 ELA SCHOOL MEETS STANDARDS - Migrant (SAT)</t>
  </si>
  <si>
    <t>GR11 ELA SCHOOL EXCEEDS STANDARDS - Migrant (SAT)</t>
  </si>
  <si>
    <t>GR11 ELA SUBREGION PARTIALLY MEETS STANDARDS - Migrant (SAT)</t>
  </si>
  <si>
    <t>GR11 ELA SUBREGION APPROACHING STANDARDS - Migrant (SAT)</t>
  </si>
  <si>
    <t>GR11 ELA SUBREGION MEETS STANDARDS - Migrant (SAT)</t>
  </si>
  <si>
    <t>GR11 ELA SUBREGION EXCEEDS STANDARDS - Migrant (SAT)</t>
  </si>
  <si>
    <t>GR11 ELA DISTRICT PARTIALLY MEETS STANDARDS - Migrant (SAT)</t>
  </si>
  <si>
    <t>GR11 ELA DISTRICT APPROACHING STANDARDS - Migrant (SAT)</t>
  </si>
  <si>
    <t>GR11 ELA DISTRICT MEETS STANDARDS - Migrant (SAT)</t>
  </si>
  <si>
    <t>GR11 ELA DISTRICT EXCEEDS STANDARDS - Migrant (SAT)</t>
  </si>
  <si>
    <t>GR11 ELA STATE PARTIALLY MEETS STANDARDS - Migrant (SAT)</t>
  </si>
  <si>
    <t>GR11 ELA STATE APPROACHING STANDARDS - Migrant (SAT)</t>
  </si>
  <si>
    <t>GR11 ELA STATE MEETS STANDARDS - Migrant (SAT)</t>
  </si>
  <si>
    <t>GR11 ELA STATE EXCEEDS STANDARDS - Migrant (SAT)</t>
  </si>
  <si>
    <t>GR11 MATH SCHOOL PARTIALLY MEETS STANDARDS - Migrant (SAT)</t>
  </si>
  <si>
    <t>GR11 MATH SCHOOL APPROACHING STANDARDS - Migrant (SAT)</t>
  </si>
  <si>
    <t>GR11 MATH SCHOOL MEETS STANDARDS - Migrant (SAT)</t>
  </si>
  <si>
    <t>GR11 MATH SCHOOL EXCEEDS STANDARDS - Migrant (SAT)</t>
  </si>
  <si>
    <t>GR11 MATH SUBREGION PARTIALLY MEETS STANDARDS - Migrant (SAT)</t>
  </si>
  <si>
    <t>GR11 MATH SUBREGION APPROACHING STANDARDS - Migrant (SAT)</t>
  </si>
  <si>
    <t>GR11 MATH SUBREGION MEETS STANDARDS - Migrant (SAT)</t>
  </si>
  <si>
    <t>GR11 MATH SUBREGION EXCEEDS STANDARDS - Migrant (SAT)</t>
  </si>
  <si>
    <t>GR11 MATH DISTRICT PARTIALLY MEETS STANDARDS - Migrant (SAT)</t>
  </si>
  <si>
    <t>GR11 MATH DISTRICT APPROACHING STANDARDS - Migrant (SAT)</t>
  </si>
  <si>
    <t>GR11 MATH DISTRICT MEETS STANDARDS - Migrant (SAT)</t>
  </si>
  <si>
    <t>GR11 MATH DISTRICTEXCEEDS STANDARDS - Migrant (SAT)</t>
  </si>
  <si>
    <t>GR11 MATH STATE PARTIALLY MEETS STANDARDS - Migrant (SAT)</t>
  </si>
  <si>
    <t>GR11 MATH STATE APPROACHING STANDARDS - Migrant (SAT)</t>
  </si>
  <si>
    <t>GR11 MATH STATE MEETS STANDARDS - Migrant (SAT)</t>
  </si>
  <si>
    <t>GR11 MATH STATE EXCEEDS STANDARDS - Migrant (SAT)</t>
  </si>
  <si>
    <t>GR11 ELA SCHOOL PARTIALLY MEETS STANDARDS - IEP (SAT)</t>
  </si>
  <si>
    <t>GR11 ELA SCHOOL APPROACHING STANDARDS - IEP (SAT)</t>
  </si>
  <si>
    <t>GR11 ELA SCHOOL MEETS STANDARDS - IEP (SAT)</t>
  </si>
  <si>
    <t>GR11 ELA SCHOOL EXCEEDS STANDARDS - IEP (SAT)</t>
  </si>
  <si>
    <t>GR11 ELA SUBREGION PARTIALLY MEETS STANDARDS - IEP (SAT)</t>
  </si>
  <si>
    <t>GR11 ELA SUBREGION APPROACHING STANDARDS - IEP (SAT)</t>
  </si>
  <si>
    <t>GR11 ELA SUBREGION MEETS STANDARDS - IEP (SAT)</t>
  </si>
  <si>
    <t>GR11 ELA SUBREGION EXCEEDS STANDARDS - IEP (SAT)</t>
  </si>
  <si>
    <t>GR11 ELA DISTRICT PARTIALLY MEETS STANDARDS - IEP (SAT)</t>
  </si>
  <si>
    <t>GR11 ELA DISTRICT APPROACHING STANDARDS - IEP (SAT)</t>
  </si>
  <si>
    <t>GR11 ELA DISTRICT MEETS STANDARDS - IEP (SAT)</t>
  </si>
  <si>
    <t>GR11 ELA DISTRICT EXCEEDS STANDARDS - IEP (SAT)</t>
  </si>
  <si>
    <t>GR11 ELA STATE PARTIALLY MEETS STANDARDS - IEP (SAT)</t>
  </si>
  <si>
    <t>GR11 ELA STATE APPROACHING STANDARDS - IEP (SAT)</t>
  </si>
  <si>
    <t>GR11 ELA STATE MEETS STANDARDS - IEP (SAT)</t>
  </si>
  <si>
    <t>GR11 ELA STATE EXCEEDS STANDARDS - IEP (SAT)</t>
  </si>
  <si>
    <t>GR11 MATH SCHOOL PARTIALLY MEETS STANDARDS - IEP (SAT)</t>
  </si>
  <si>
    <t>GR11 MATH SCHOOL APPROACHING STANDARDS - IEP (SAT)</t>
  </si>
  <si>
    <t>GR11 MATH SCHOOL MEETS STANDARDS - IEP (SAT)</t>
  </si>
  <si>
    <t>GR11 MATH SCHOOL EXCEEDS STANDARDS - IEP (SAT)</t>
  </si>
  <si>
    <t>GR11 MATH SUBREGION PARTIALLY MEETS STANDARDS - IEP (SAT)</t>
  </si>
  <si>
    <t>GR11 MATH SUBREGION APPROACHING STANDARDS - IEP (SAT)</t>
  </si>
  <si>
    <t>GR11 MATH SUBREGION MEETS STANDARDS - IEP (SAT)</t>
  </si>
  <si>
    <t>GR11 MATH SUBREGION EXCEEDS STANDARDS - IEP (SAT)</t>
  </si>
  <si>
    <t>GR11 MATH DISTRICT PARTIALLY MEETS STANDARDS - IEP (SAT)</t>
  </si>
  <si>
    <t>GR11 MATH DISTRICT APPROACHING STANDARDS - IEP (SAT)</t>
  </si>
  <si>
    <t>GR11 MATH DISTRICT MEETS STANDARDS - IEP (SAT)</t>
  </si>
  <si>
    <t>GR11 MATH DISTRICTEXCEEDS STANDARDS - IEP (SAT)</t>
  </si>
  <si>
    <t>GR11 MATH STATE PARTIALLY MEETS STANDARDS - IEP (SAT)</t>
  </si>
  <si>
    <t>GR11 MATH STATE APPROACHING STANDARDS - IEP (SAT)</t>
  </si>
  <si>
    <t>GR11 MATH STATE MEETS STANDARDS - IEP (SAT)</t>
  </si>
  <si>
    <t>GR11 MATH STATE EXCEEDS STANDARDS - IEP (SAT)</t>
  </si>
  <si>
    <t>GR11 ELA SCHOOL PARTIALLY MEETS STANDARDS - NON-IEP (SAT)</t>
  </si>
  <si>
    <t>GR11 ELA SCHOOL APPROACHING STANDARDS - NON-IEP (SAT)</t>
  </si>
  <si>
    <t>GR11 ELA SCHOOL MEETS STANDARDS - NON-IEP (SAT)</t>
  </si>
  <si>
    <t>GR11 ELA SCHOOL EXCEEDS STANDARDS - NON-IEP (SAT)</t>
  </si>
  <si>
    <t>GR11 ELA SUBREGION PARTIALLY MEETS STANDARDS - NON-IEP (SAT)</t>
  </si>
  <si>
    <t>GR11 ELA SUBREGION APPROACHING STANDARDS - NON-IEP (SAT)</t>
  </si>
  <si>
    <t>GR11 ELA SUBREGION MEETS STANDARDS - NON-IEP (SAT)</t>
  </si>
  <si>
    <t>GR11 ELA SUBREGION EXCEEDS STANDARDS - NON-IEP (SAT)</t>
  </si>
  <si>
    <t>GR11 ELA DISTRICT PARTIALLY MEETS STANDARDS - NON-IEP (SAT)</t>
  </si>
  <si>
    <t>GR11 ELA DISTRICT APPROACHING STANDARDS - NON-IEP (SAT)</t>
  </si>
  <si>
    <t>GR11 ELA DISTRICT MEETS STANDARDS - NON-IEP (SAT)</t>
  </si>
  <si>
    <t>GR11 ELA DISTRICT EXCEEDS STANDARDS - NON-IEP (SAT)</t>
  </si>
  <si>
    <t>GR11 ELA STATE PARTIALLY MEETS STANDARDS - NON-IEP (SAT)</t>
  </si>
  <si>
    <t>GR11 ELA STATE APPROACHING STANDARDS - NON-IEP (SAT)</t>
  </si>
  <si>
    <t>GR11 ELA STATE MEETS STANDARDS - NON-IEP (SAT)</t>
  </si>
  <si>
    <t>GR11 ELA STATE EXCEEDS STANDARDS - NON-IEP (SAT)</t>
  </si>
  <si>
    <t>GR11 MATH SCHOOL PARTIALLY MEETS STANDARDS - NON-IEP (SAT)</t>
  </si>
  <si>
    <t>GR11 MATH SCHOOL APPROACHING STANDARDS - NON-IEP (SAT)</t>
  </si>
  <si>
    <t>GR11 MATH SCHOOL MEETS STANDARDS - NON-IEP (SAT)</t>
  </si>
  <si>
    <t>GR11 MATH SCHOOL EXCEEDS STANDARDS - NON-IEP (SAT)</t>
  </si>
  <si>
    <t>GR11 MATH SUBREGION PARTIALLY MEETS STANDARDS - NON-IEP (SAT)</t>
  </si>
  <si>
    <t>GR11 MATH SUBREGION APPROACHING STANDARDS - NON-IEP (SAT)</t>
  </si>
  <si>
    <t>GR11 MATH SUBREGION MEETS STANDARDS - NON-IEP (SAT)</t>
  </si>
  <si>
    <t>GR11 MATH SUBREGION EXCEEDS STANDARDS - NON-IEP (SAT)</t>
  </si>
  <si>
    <t>GR11 MATH DISTRICT PARTIALLY MEETS STANDARDS - NON-IEP (SAT)</t>
  </si>
  <si>
    <t>GR11 MATH DISTRICT APPROACHING STANDARDS - NON-IEP (SAT)</t>
  </si>
  <si>
    <t>GR11 MATH DISTRICT MEETS STANDARDS - NON-IEP (SAT)</t>
  </si>
  <si>
    <t>GR11 MATH DISTRICTEXCEEDS STANDARDS - NON-IEP (SAT)</t>
  </si>
  <si>
    <t>GR11 MATH STATE PARTIALLY MEETS STANDARDS - NON-IEP (SAT)</t>
  </si>
  <si>
    <t>GR11 MATH STATE APPROACHING STANDARDS - NON-IEP (SAT)</t>
  </si>
  <si>
    <t>GR11 MATH STATE MEETS STANDARDS - NON-IEP (SAT)</t>
  </si>
  <si>
    <t>GR11 MATH STATE EXCEEDS STANDARDS - NON-IEP (SAT)</t>
  </si>
  <si>
    <t>GR11 ELA SCHOOL PARTIALLY MEETS STANDARDS - Low Income (SAT)</t>
  </si>
  <si>
    <t>GR11 ELA SCHOOL APPROACHING STANDARDS - Low Income (SAT)</t>
  </si>
  <si>
    <t>GR11 ELA SCHOOL MEETS STANDARDS - Low Income (SAT)</t>
  </si>
  <si>
    <t>GR11 ELA SCHOOL EXCEEDS STANDARDS - Low Income (SAT)</t>
  </si>
  <si>
    <t>GR11 ELA SUBREGION PARTIALLY MEETS STANDARDS - Low Income (SAT)</t>
  </si>
  <si>
    <t>GR11 ELA SUBREGION APPROACHING STANDARDS - Low Income (SAT)</t>
  </si>
  <si>
    <t>GR11 ELA SUBREGION MEETS STANDARDS - Low Income (SAT)</t>
  </si>
  <si>
    <t>GR11 ELA SUBREGION EXCEEDS STANDARDS - Low Income (SAT)</t>
  </si>
  <si>
    <t>GR11 ELA DISTRICT PARTIALLY MEETS STANDARDS - Low Income (SAT)</t>
  </si>
  <si>
    <t>GR11 ELA DISTRICT APPROACHING STANDARDS - Low Income (SAT)</t>
  </si>
  <si>
    <t>GR11 ELA DISTRICT MEETS STANDARDS - Low Income (SAT)</t>
  </si>
  <si>
    <t>GR11 ELA DISTRICT EXCEEDS STANDARDS - Low Income (SAT)</t>
  </si>
  <si>
    <t>GR11 ELA STATE PARTIALLY MEETS STANDARDS - Low Income (SAT)</t>
  </si>
  <si>
    <t>GR11 ELA STATE APPROACHING STANDARDS - Low Income (SAT)</t>
  </si>
  <si>
    <t>GR11 ELA STATE MEETS STANDARDS - Low Income (SAT)</t>
  </si>
  <si>
    <t>GR11 ELA STATE EXCEEDS STANDARDS - Low Income (SAT)</t>
  </si>
  <si>
    <t>GR11 MATH SCHOOL PARTIALLY MEETS STANDARDS - Low Income (SAT)</t>
  </si>
  <si>
    <t>GR11 MATH SCHOOL APPROACHING STANDARDS - Low Income (SAT)</t>
  </si>
  <si>
    <t>GR11 MATH SCHOOL MEETS STANDARDS - Low Income (SAT)</t>
  </si>
  <si>
    <t>GR11 MATH SCHOOL EXCEEDS STANDARDS - Low Income (SAT)</t>
  </si>
  <si>
    <t>GR11 MATH SUBREGION PARTIALLY MEETS STANDARDS - Low Income (SAT)</t>
  </si>
  <si>
    <t>GR11 MATH SUBREGION APPROACHING STANDARDS - Low Income (SAT)</t>
  </si>
  <si>
    <t>GR11 MATH SUBREGION MEETS STANDARDS - Low Income (SAT)</t>
  </si>
  <si>
    <t>GR11 MATH SUBREGION EXCEEDS STANDARDS - Low Income (SAT)</t>
  </si>
  <si>
    <t>GR11 MATH DISTRICT PARTIALLY MEETS STANDARDS - Low Income (SAT)</t>
  </si>
  <si>
    <t>GR11 MATH DISTRICT APPROACHING STANDARDS - Low Income (SAT)</t>
  </si>
  <si>
    <t>GR11 MATH DISTRICT MEETS STANDARDS - Low Income (SAT)</t>
  </si>
  <si>
    <t>GR11 MATH DISTRICTEXCEEDS STANDARDS - Low Income (SAT)</t>
  </si>
  <si>
    <t>GR11 MATH STATE PARTIALLY MEETS STANDARDS - Low Income (SAT)</t>
  </si>
  <si>
    <t>GR11 MATH STATE APPROACHING STANDARDS - Low Income (SAT)</t>
  </si>
  <si>
    <t>GR11 MATH STATE MEETS STANDARDS - Low Income (SAT)</t>
  </si>
  <si>
    <t>GR11 MATH STATE EXCEEDS STANDARDS - Low Income (SAT)</t>
  </si>
  <si>
    <t>GR11 ELA SCHOOL PARTIALLY MEETS STANDARDS - NON-LOW INCOME (SAT)</t>
  </si>
  <si>
    <t>GR11 ELA SCHOOL APPROACHING STANDARDS - NON-LOW INCOME (SAT)</t>
  </si>
  <si>
    <t>GR11 ELA SCHOOL MEETS STANDARDS - NON-LOW INCOME (SAT)</t>
  </si>
  <si>
    <t>GR11 ELA SCHOOL EXCEEDS STANDARDS - NON-LOW INCOME (SAT)</t>
  </si>
  <si>
    <t>GR11 ELA SUBREGION PARTIALLY MEETS STANDARDS - NON-LOW INCOME (SAT)</t>
  </si>
  <si>
    <t>GR11 ELA SUBREGION APPROACHING STANDARDS - NON-LOW INCOME (SAT)</t>
  </si>
  <si>
    <t>GR11 ELA SUBREGION MEETS STANDARDS - NON-LOW INCOME (SAT)</t>
  </si>
  <si>
    <t>GR11 ELA SUBREGION EXCEEDS STANDARDS - NON-LOW INCOME (SAT)</t>
  </si>
  <si>
    <t>GR11 ELA DISTRICT PARTIALLY MEETS STANDARDS - NON-LOW INCOME (SAT)</t>
  </si>
  <si>
    <t>GR11 ELA DISTRICT APPROACHING STANDARDS - NON-LOW INCOME (SAT)</t>
  </si>
  <si>
    <t>GR11 ELA DISTRICT MEETS STANDARDS - NON-LOW INCOME (SAT)</t>
  </si>
  <si>
    <t>GR11 ELA DISTRICT EXCEEDS STANDARDS - NON-LOW INCOME (SAT)</t>
  </si>
  <si>
    <t>GR11 ELA STATE PARTIALLY MEETS STANDARDS - NON-LOW INCOME (SAT)</t>
  </si>
  <si>
    <t>GR11 ELA STATE APPROACHING STANDARDS - NON-LOW INCOME (SAT)</t>
  </si>
  <si>
    <t>GR11 ELA STATE MEETS STANDARDS - NON-LOW INCOME (SAT)</t>
  </si>
  <si>
    <t>GR11 ELA STATE EXCEEDS STANDARDS - NON-LOW INCOME (SAT)</t>
  </si>
  <si>
    <t>GR11 MATH SCHOOL PARTIALLY MEETS STANDARDS - NON-LOW INCOME (SAT)</t>
  </si>
  <si>
    <t>GR11 MATH SCHOOL APPROACHING STANDARDS - NON-LOW INCOME (SAT)</t>
  </si>
  <si>
    <t>GR11 MATH SCHOOL MEETS STANDARDS - NON-LOW INCOME (SAT)</t>
  </si>
  <si>
    <t>GR11 MATH SCHOOL EXCEEDS STANDARDS - NON-LOW INCOME (SAT)</t>
  </si>
  <si>
    <t>GR11 MATH SUBREGION PARTIALLY MEETS STANDARDS - NON-LOW INCOME (SAT)</t>
  </si>
  <si>
    <t>GR11 MATH SUBREGION APPROACHING STANDARDS - NON-LOW INCOME (SAT)</t>
  </si>
  <si>
    <t>GR11 MATH SUBREGION MEETS STANDARDS - NON-LOW INCOME (SAT)</t>
  </si>
  <si>
    <t>GR11 MATH SUBREGION EXCEEDS STANDARDS - NON-LOW INCOME (SAT)</t>
  </si>
  <si>
    <t>GR11 MATH DISTRICT PARTIALLY MEETS STANDARDS - NON-LOW INCOME (SAT)</t>
  </si>
  <si>
    <t>GR11 MATH DISTRICT APPROACHING STANDARDS - NON-LOW INCOME (SAT)</t>
  </si>
  <si>
    <t>GR11 MATH DISTRICT MEETS STANDARDS - NON-LOW INCOME (SAT)</t>
  </si>
  <si>
    <t>GR11 MATH DISTRICTEXCEEDS STANDARDS - NON-LOW INCOME (SAT)</t>
  </si>
  <si>
    <t>GR11 MATH STATE PARTIALLY MEETS STANDARDS - NON-LOW INCOME (SAT)</t>
  </si>
  <si>
    <t>GR11 MATH STATE APPROACHING STANDARDS - NON-LOW INCOME (SAT)</t>
  </si>
  <si>
    <t>GR11 MATH STATE MEETS STANDARDS - NON-LOW INCOME (SAT)</t>
  </si>
  <si>
    <t>GR11 MATH STATE EXCEEDS STANDARDS - NON-LOW INCOME (SAT)</t>
  </si>
  <si>
    <t>Column1</t>
  </si>
  <si>
    <t>2017</t>
  </si>
  <si>
    <t>Column2</t>
  </si>
  <si>
    <t>Included</t>
  </si>
  <si>
    <t>-</t>
  </si>
  <si>
    <t>GR11 ELA SCHOOL PARTIALLY MEETS STANDARDS - demo (SAT)</t>
  </si>
  <si>
    <t>GR11 ELA SCHOOL APPROACHING STANDARDS - demo (SAT)</t>
  </si>
  <si>
    <t>GR11 ELA SCHOOL MEETS STANDARDS - demo (SAT)</t>
  </si>
  <si>
    <t>GR11 ELA SCHOOL EXCEEDS STANDARDS - demo (SAT)</t>
  </si>
  <si>
    <t>GR11 MATH SCHOOL PARTIALLY MEETS STANDARDS - demo (SAT)</t>
  </si>
  <si>
    <t>GR11 MATH SCHOOL APPROACHING STANDARDS - demo (SAT)</t>
  </si>
  <si>
    <t>GR11 MATH SCHOOL MEETS STANDARDS - demo (SAT)</t>
  </si>
  <si>
    <t>GR11 MATH SCHOOL EXCEEDS STANDARDS - demo (SAT)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</si>
</sst>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8"/>
      <name val="Aptos Narrow"/>
      <family val="2"/>
      <scheme val="minor"/>
    </font>
    <font>
      <b/>
      <sz val="11"/>
      <color rgb="FFFFFFFF"/>
      <name val="Aptos Narrow"/>
      <family val="2"/>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b/>
      <sz val="11"/>
      <color theme="0"/>
      <name val="Aptos Narrow"/>
      <family val="2"/>
      <scheme val="minor"/>
    </font>
    <font>
      <sz val="9"/>
      <name val="Arial"/>
      <family val="2"/>
    </font>
    <font>
      <u/>
      <sz val="11"/>
      <color theme="1"/>
      <name val="Aptos Narrow (Body)"/>
    </font>
  </fonts>
  <fills count="6">
    <fill>
      <patternFill patternType="none"/>
    </fill>
    <fill>
      <patternFill patternType="gray125"/>
    </fill>
    <fill>
      <patternFill patternType="solid">
        <fgColor rgb="FF145F82"/>
        <bgColor rgb="FF145F82"/>
      </patternFill>
    </fill>
    <fill>
      <patternFill patternType="solid">
        <fgColor theme="4"/>
        <bgColor theme="4"/>
      </patternFill>
    </fill>
    <fill>
      <patternFill patternType="solid">
        <fgColor rgb="FFC0E4F5"/>
        <bgColor rgb="FFC0E4F5"/>
      </patternFill>
    </fill>
    <fill>
      <patternFill patternType="solid">
        <fgColor theme="4" tint="0.79998168889431442"/>
        <bgColor theme="4" tint="0.79998168889431442"/>
      </patternFill>
    </fill>
  </fills>
  <borders count="9">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s>
  <cellStyleXfs count="1">
    <xf numFmtId="0" fontId="0" fillId="0" borderId="0"/>
  </cellStyleXfs>
  <cellXfs count="27">
    <xf numFmtId="0" fontId="0" fillId="0" borderId="0" xfId="0"/>
    <xf numFmtId="0" fontId="0" fillId="0" borderId="0" xfId="0" applyAlignment="1">
      <alignment wrapText="1"/>
    </xf>
    <xf numFmtId="0" fontId="2" fillId="2" borderId="1" xfId="0" applyFont="1" applyFill="1" applyBorder="1"/>
    <xf numFmtId="0" fontId="2" fillId="2" borderId="0" xfId="0" applyFont="1" applyFill="1"/>
    <xf numFmtId="0" fontId="3" fillId="0" borderId="0" xfId="0" applyFont="1"/>
    <xf numFmtId="0" fontId="3" fillId="0" borderId="1" xfId="0" applyFont="1" applyBorder="1"/>
    <xf numFmtId="0" fontId="5" fillId="0" borderId="1" xfId="0" applyFont="1" applyBorder="1"/>
    <xf numFmtId="0" fontId="0" fillId="0" borderId="2" xfId="0" applyBorder="1"/>
    <xf numFmtId="0" fontId="0" fillId="0" borderId="4" xfId="0" applyBorder="1"/>
    <xf numFmtId="0" fontId="0" fillId="0" borderId="3" xfId="0" applyBorder="1"/>
    <xf numFmtId="0" fontId="5" fillId="0" borderId="0" xfId="0" applyFont="1"/>
    <xf numFmtId="0" fontId="0" fillId="0" borderId="5" xfId="0" applyBorder="1"/>
    <xf numFmtId="0" fontId="0" fillId="0" borderId="1" xfId="0" applyBorder="1"/>
    <xf numFmtId="0" fontId="6" fillId="0" borderId="0" xfId="0" applyFont="1"/>
    <xf numFmtId="0" fontId="7" fillId="3" borderId="3" xfId="0" applyFont="1" applyFill="1" applyBorder="1"/>
    <xf numFmtId="0" fontId="7" fillId="3" borderId="6" xfId="0" applyFont="1" applyFill="1" applyBorder="1"/>
    <xf numFmtId="0" fontId="5" fillId="4" borderId="1" xfId="0" applyFont="1" applyFill="1" applyBorder="1"/>
    <xf numFmtId="0" fontId="8" fillId="0" borderId="0" xfId="0" applyFont="1" applyAlignment="1">
      <alignment horizontal="left" vertical="center"/>
    </xf>
    <xf numFmtId="0" fontId="0" fillId="0" borderId="0" xfId="0" applyAlignment="1">
      <alignment vertical="center"/>
    </xf>
    <xf numFmtId="0" fontId="0" fillId="0" borderId="6" xfId="0" applyBorder="1"/>
    <xf numFmtId="0" fontId="0" fillId="0" borderId="7" xfId="0" applyBorder="1"/>
    <xf numFmtId="0" fontId="5" fillId="0" borderId="8" xfId="0" applyFont="1" applyBorder="1"/>
    <xf numFmtId="0" fontId="5" fillId="4" borderId="8" xfId="0" applyFont="1" applyFill="1" applyBorder="1"/>
    <xf numFmtId="0" fontId="0" fillId="5" borderId="3" xfId="0" applyFill="1" applyBorder="1"/>
    <xf numFmtId="0" fontId="0" fillId="0" borderId="0" xfId="0" applyAlignment="1">
      <alignment horizontal="center"/>
    </xf>
    <xf numFmtId="0" fontId="0" fillId="0" borderId="0" xfId="0" quotePrefix="1"/>
    <xf numFmtId="0" fontId="0" fillId="0" borderId="0" xfId="0" applyFill="1"/>
  </cellXfs>
  <cellStyles count="1">
    <cellStyle name="Normal" xfId="0" builtinId="0"/>
  </cellStyles>
  <dxfs count="30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fill>
        <patternFill patternType="none">
          <bgColor auto="1"/>
        </patternFill>
      </fill>
    </dxf>
    <dxf>
      <border outline="0">
        <right style="thin">
          <color theme="4" tint="0.39997558519241921"/>
        </right>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7" totalsRowShown="0">
  <autoFilter ref="A1:E17" xr:uid="{BADB8F34-61A8-934C-A745-DD8B759E144C}"/>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KJ17" totalsRowShown="0" dataDxfId="302">
  <autoFilter ref="A1:KJ17" xr:uid="{B5918521-6A40-A04C-A021-2946602B8D6D}"/>
  <sortState xmlns:xlrd2="http://schemas.microsoft.com/office/spreadsheetml/2017/richdata2" ref="A2:O17">
    <sortCondition ref="A1:A17"/>
  </sortState>
  <tableColumns count="296">
    <tableColumn id="1" xr3:uid="{6DA6945B-9D7D-0142-A374-7C4A97BBBBAB}" name="Year" dataDxfId="301"/>
    <tableColumn id="2" xr3:uid="{1617EDAF-51CD-413F-9022-F6E4C97C233F}" name="RCDTS" dataDxfId="300"/>
    <tableColumn id="3" xr3:uid="{A67D85A4-5303-744E-B7CD-31ECBC6CE0A7}" name="Type" dataDxfId="299"/>
    <tableColumn id="13" xr3:uid="{C8F50192-B0A1-D84D-96D9-819955E9CE26}" name="District Type" dataDxfId="298"/>
    <tableColumn id="14" xr3:uid="{A7661728-A363-9840-8182-CBC0352B14C6}" name="School Type" dataDxfId="297"/>
    <tableColumn id="4" xr3:uid="{94336B41-A312-184A-9F00-C5E1720E28AF}" name="School Name" dataDxfId="296"/>
    <tableColumn id="5" xr3:uid="{7516DA0D-E868-1941-B0D3-80B0E523A018}" name="District Name" dataDxfId="295"/>
    <tableColumn id="10" xr3:uid="{DCD59F4B-C55C-2846-9070-7F8CC6CA2F51}" name="City" dataDxfId="294"/>
    <tableColumn id="11" xr3:uid="{AB642454-853E-F049-84B7-745455B992F3}" name="County" dataDxfId="293"/>
    <tableColumn id="9" xr3:uid="{5B5F7B45-CEFB-EE48-90E0-380BD11BD347}" name="Student Enrollment" dataDxfId="292"/>
    <tableColumn id="6" xr3:uid="{DC5BC21C-5B26-D441-96D3-64D606494C9A}" name="Student Attendance Rate" dataDxfId="291"/>
    <tableColumn id="7" xr3:uid="{16C5B399-2D53-AF41-815C-1F7C3259622D}" name="Student Chronic Truancy Rate" dataDxfId="290"/>
    <tableColumn id="8" xr3:uid="{E3173650-9CBD-2046-9561-EC76593F21A4}" name="Chronic Absenteeism" dataDxfId="289"/>
    <tableColumn id="12" xr3:uid="{A5C89E32-E6C7-354A-AD94-8B9E7BF5BEAF}" name="Total Teacher FTE" dataDxfId="288"/>
    <tableColumn id="15" xr3:uid="{91CEEB72-10AD-5347-AD91-C2EA26951FFD}" name="Teacher Retention Rate" dataDxfId="287"/>
    <tableColumn id="16" xr3:uid="{B95926A8-CE9E-5E4C-8517-F53E1DD6BB12}" name="Pupil Teacher Ratio - Elementary" dataDxfId="286"/>
    <tableColumn id="17" xr3:uid="{66E6EF1B-5F71-724F-BE1B-2EAE768FA6E4}" name="Pupil Teacher Ratio - High School" dataDxfId="285"/>
    <tableColumn id="18" xr3:uid="{FF7C5CB9-8A3F-654A-AAC2-F90DDD57691C}" name="% Novice Teachers" dataDxfId="284"/>
    <tableColumn id="21" xr3:uid="{14F53AE3-04FD-0049-9CD6-2E8BE716335E}" name="% Novice Teachers - High Poverty Schools" dataDxfId="283"/>
    <tableColumn id="22" xr3:uid="{1A89C2C1-D5B1-D84E-AF9A-AFFF73A90C04}" name="% Novice Teachers - Low Poverty Schools" dataDxfId="282"/>
    <tableColumn id="19" xr3:uid="{31BB3C4C-CD8A-9848-85A3-6A3A4A977857}" name="% 8th Grade Passing Algebra 1" dataDxfId="281"/>
    <tableColumn id="20" xr3:uid="{7DC2CAA5-3B64-9C42-8E87-31C44668510E}" name="% 9th Grade on Track" dataDxfId="280"/>
    <tableColumn id="23" xr3:uid="{AD3426F6-72EB-7A4F-BA71-66C2A3294CCF}" name="# 9th Grade on Track" dataDxfId="279"/>
    <tableColumn id="24" xr3:uid="{7124EEF3-D182-7A4B-A827-DEC5EE0B1591}" name="# CTE Enrollment" dataDxfId="278"/>
    <tableColumn id="25" xr3:uid="{0206B422-7E9A-AF41-A20D-0A4445D084F7}" name="# CTE Participants" dataDxfId="277"/>
    <tableColumn id="26" xr3:uid="{74152CBC-6192-FA44-8D72-64E4E7284B17}" name="4-Year Graduation Rate (Perkins)" dataDxfId="276"/>
    <tableColumn id="27" xr3:uid="{E91D57BE-E786-0E41-A6C9-D40C584A25B7}" name="Postsecondary Placement Rate (Perkins)" dataDxfId="275"/>
    <tableColumn id="28" xr3:uid="{61C1EAC6-2067-F84E-B17C-A8B628C30DA0}" name="Nontraditional Program Enrollment Rate (Perkins)" dataDxfId="274"/>
    <tableColumn id="29" xr3:uid="{612816CA-7F21-1C4E-9A0F-5C68D82ADF7D}" name="# Students who took Dual Credit classes Grade 9" dataDxfId="273"/>
    <tableColumn id="30" xr3:uid="{5753F583-62B9-8A44-A3EC-546C676CE502}" name="# Students who took Dual Credit classes Grade 10" dataDxfId="272"/>
    <tableColumn id="31" xr3:uid="{99388DA0-03B4-324C-93D0-00C4E7DFFD44}" name="# Students who took Dual Credit classes Grade 11" dataDxfId="271"/>
    <tableColumn id="32" xr3:uid="{100FC056-2E22-0C4B-9AAC-CCBAF3958BB5}" name="# Students who took Dual Credit classes Grade 12" dataDxfId="270"/>
    <tableColumn id="33" xr3:uid="{7148123E-CBBF-7A4C-A783-2B28AF22F11E}" name="# Students enrolled in Dual Credit Coursework" dataDxfId="269"/>
    <tableColumn id="34" xr3:uid="{9282E612-FE85-D14F-B5B4-F790B296E915}" name="% Students enrolled in Dual Credit Coursework" dataDxfId="268"/>
    <tableColumn id="35" xr3:uid="{62431BD2-7051-FC48-BD9B-525CBF545DDD}" name="# Students who took IB classes Grade 9" dataDxfId="267"/>
    <tableColumn id="36" xr3:uid="{73C469BE-B611-0145-B886-AAA2CB70EAE8}" name="# Students who took IB classes Grade 10" dataDxfId="266"/>
    <tableColumn id="37" xr3:uid="{CFE88FEF-98CA-654A-B3B8-05790EA4E553}" name="# Students who took IB classes Grade 11" dataDxfId="265"/>
    <tableColumn id="38" xr3:uid="{CB531B3F-8204-2644-91D3-88ACB4BFD0A7}" name="# Students who took IB classes Grade 12" dataDxfId="264"/>
    <tableColumn id="39" xr3:uid="{97ED4799-6B71-FF44-A7E9-0D6FEC826075}" name="# Students who took AP classes Grade 9" dataDxfId="263"/>
    <tableColumn id="40" xr3:uid="{F30102B8-881A-CA42-88CE-89D1D66A2AFB}" name="# Students who took AP classes Grade 10" dataDxfId="262"/>
    <tableColumn id="41" xr3:uid="{99E2E959-F950-414B-BBF3-82CF023E0766}" name="# Students who took AP classes Grade 11" dataDxfId="261"/>
    <tableColumn id="42" xr3:uid="{E9437747-1EEE-D94C-8B2E-5EB4508C3746}" name="# Students who took AP classes Grade 12" dataDxfId="260"/>
    <tableColumn id="181" xr3:uid="{55D60AB4-63F9-E240-938B-59DBB63242E5}" name="Number of students who took one or more AP Exams Grade 9" dataDxfId="259"/>
    <tableColumn id="281" xr3:uid="{EE5EB877-4191-6345-BF7D-6E13C7E6CD72}" name="Number of students who took one or more AP Exams Grade 10" dataDxfId="258"/>
    <tableColumn id="282" xr3:uid="{6A28947B-7F31-2B4F-A443-3AEA4B48C175}" name="Number of students who took one or more AP Exams Grade 11" dataDxfId="257"/>
    <tableColumn id="283" xr3:uid="{5D94946F-324F-9D43-BB57-7215B10C6D23}" name="Number of students who took one or more AP Exams Grade 12" dataDxfId="256"/>
    <tableColumn id="284" xr3:uid="{CAD22241-3062-6A44-98FD-15410F190FFE}" name="Number of students who passed one or more AP Exams Grade 9" dataDxfId="255"/>
    <tableColumn id="285" xr3:uid="{DCA449DF-5CD6-1243-B2B4-321F091226B6}" name="Number of students who passed one or more AP Exams Grade 10" dataDxfId="254"/>
    <tableColumn id="286" xr3:uid="{CC70EE89-2658-0241-BB2E-004E411875E5}" name="Number of students who passed one or more AP Exams Grade 11" dataDxfId="253"/>
    <tableColumn id="54" xr3:uid="{1771B416-2D76-DB4A-92D3-4E6088273B02}" name="Number of students who passed one or more AP Exams Grade 12"/>
    <tableColumn id="43" xr3:uid="{3CBA554F-964A-B546-B1CB-F3FFBC958E43}" name="% Out-of-Field Teachers" dataDxfId="252"/>
    <tableColumn id="44" xr3:uid="{C4CCD547-D042-A040-8E97-CD2FA1F749A9}" name="% Out-of-Field Teachers - High Poverty Schools" dataDxfId="251"/>
    <tableColumn id="62" xr3:uid="{5293548B-85DC-4D43-B151-9861D89C3752}" name="% Out-of-Field Teachers - Low Poverty Schools"/>
    <tableColumn id="63" xr3:uid="{D2C92466-3D16-2D4B-A12B-9A8ABB3ED364}" name="# Out-of-Field Teachers" dataDxfId="250"/>
    <tableColumn id="64" xr3:uid="{0F0B2BE2-813C-4144-812C-BE2D5CAF20F8}" name="# Out-of-Field Teachers - High Poverty Schools" dataDxfId="249"/>
    <tableColumn id="65" xr3:uid="{FFA97492-5178-024F-ABCD-F128D0C3C118}" name="# Out-of-Field Teachers - Low Poverty Schools" dataDxfId="248"/>
    <tableColumn id="45" xr3:uid="{DC129293-5D55-4C48-A979-6304ABE3CAB9}" name="% Teachers with Short-Term or Provisional License" dataDxfId="247"/>
    <tableColumn id="46" xr3:uid="{69922C1F-B1F6-AA41-8916-728215E1A659}" name="% Teachers with Short-Term or Provisional License - High Poverty Schools" dataDxfId="246"/>
    <tableColumn id="47" xr3:uid="{CB9F66DB-18B6-4A41-A560-2737C375BEAA}" name="% Teachers with Short-Term or Provisional License - Low Poverty Schools" dataDxfId="245"/>
    <tableColumn id="48" xr3:uid="{FA593E29-37FA-2F49-B1E2-8A20B24707C0}" name="# Teachers with Short-Term or Provisional License - High Poverty Schools" dataDxfId="244"/>
    <tableColumn id="49" xr3:uid="{F17AD799-AAF2-CA4B-9052-79526ED68F55}" name="# Teachers with Short-Term or Provisional License - Low Poverty Schools" dataDxfId="243"/>
    <tableColumn id="50" xr3:uid="{95D43F71-6E78-7545-8A4C-AE8258AA92BA}" name="Teacher Attendance Rate" dataDxfId="242"/>
    <tableColumn id="51" xr3:uid="{35904462-8ACF-104B-8595-F9EDDB9D005D}" name="Principal Turnover within 6 Years" dataDxfId="241"/>
    <tableColumn id="52" xr3:uid="{37C54579-1382-4047-B32E-9B6DCF4C6D1A}" name="High School 4-Year Graduation Rate" dataDxfId="240"/>
    <tableColumn id="53" xr3:uid="{76C7C142-3803-C743-ACB8-2AC253A56510}" name="High School 6-Year Graduation Rate" dataDxfId="239"/>
    <tableColumn id="66" xr3:uid="{AC007116-4637-644E-AF02-A7AB5D5EADD6}" name="% All students IAR ELA Level 1 - Grade 3" dataDxfId="238"/>
    <tableColumn id="67" xr3:uid="{6DAFBA42-AD9C-E14A-96FB-288D8BCA99E7}" name="% All students IAR ELA Level 2 - Grade 3" dataDxfId="237"/>
    <tableColumn id="68" xr3:uid="{2E7A55B0-50B2-1348-9EF5-E0436300315C}" name="% All students IAR ELA Level 3 - Grade 3" dataDxfId="236"/>
    <tableColumn id="69" xr3:uid="{3B2446EE-A403-8149-8093-69085337F1D6}" name="% All students IAR ELA Level 4 - Grade 3" dataDxfId="235"/>
    <tableColumn id="70" xr3:uid="{13CB50EE-75B6-AD43-9ED6-31F97F3DFE85}" name="% All students IAR ELA Level 5 - Grade 3" dataDxfId="234"/>
    <tableColumn id="71" xr3:uid="{FB4CBEC1-BD67-ED47-BD98-9A65971E4BA9}" name="% All students IAR Mathematics Level 1 - Grade 3" dataDxfId="233"/>
    <tableColumn id="72" xr3:uid="{BAF1E93D-139D-B94F-9700-0FD86F22AF28}" name="% All students IAR Mathematics Level 2 - Grade 3" dataDxfId="232"/>
    <tableColumn id="73" xr3:uid="{7CD72569-ABF3-4646-B51A-2145BED1C25D}" name="% All students IAR Mathematics Level 3 - Grade 3" dataDxfId="231"/>
    <tableColumn id="74" xr3:uid="{D6FD88CB-214D-6E43-946E-6311DA9131CC}" name="% All students IAR Mathematics Level 4 - Grade 3" dataDxfId="230"/>
    <tableColumn id="75" xr3:uid="{9A177942-E27F-614F-B30D-3C3E30D447EE}" name="% All students IAR Mathematics Level 5 - Grade 3" dataDxfId="229"/>
    <tableColumn id="76" xr3:uid="{F27CFC65-3F0D-7345-AC77-D090538A32D7}" name="% All students IAR ELA Level 1 - Grade 4" dataDxfId="228"/>
    <tableColumn id="77" xr3:uid="{B4CD64F1-783A-0D4E-BB22-9AC26FC31535}" name="% All students IAR ELA Level 2 - Grade 4" dataDxfId="227"/>
    <tableColumn id="78" xr3:uid="{3DDE4D53-B2E8-844E-B0CB-563F26DCCBAF}" name="% All students IAR ELA Level 3 - Grade 4" dataDxfId="226"/>
    <tableColumn id="79" xr3:uid="{B4F28FE8-5C67-AA4A-961F-4637D4DA5263}" name="% All students IAR ELA Level 4 - Grade 4" dataDxfId="225"/>
    <tableColumn id="80" xr3:uid="{3B600242-98E2-1D4E-9DAA-FDA6A4D0CAE7}" name="% All students IAR ELA Level 5 - Grade 4" dataDxfId="224"/>
    <tableColumn id="81" xr3:uid="{93D0B95A-07C7-CA42-ADA3-F494E1E89CC6}" name="% All students IAR Mathematics Level 1 - Grade 4" dataDxfId="223"/>
    <tableColumn id="82" xr3:uid="{DA3B88D8-9F1B-0D43-A00A-0E00A0E101E4}" name="% All students IAR Mathematics Level 2 - Grade 4" dataDxfId="222"/>
    <tableColumn id="83" xr3:uid="{CFB9A658-C262-A24D-BDBC-A2FA6764B041}" name="% All students IAR Mathematics Level 3 - Grade 4" dataDxfId="221"/>
    <tableColumn id="84" xr3:uid="{170D49FE-6CD9-2349-8C42-D35123081DAA}" name="% All students IAR Mathematics Level 4 - Grade 4" dataDxfId="220"/>
    <tableColumn id="85" xr3:uid="{90D4AF95-5666-AA4E-896A-BEFE87C9CA9A}" name="% All students IAR Mathematics Level 5 - Grade 4" dataDxfId="219"/>
    <tableColumn id="86" xr3:uid="{F01BCEF8-4268-804D-B91E-4DF5945E471F}" name="% All students IAR ELA Level 1 - Grade 5" dataDxfId="218"/>
    <tableColumn id="87" xr3:uid="{3D948EEB-557F-D548-A8E8-483E928D37C0}" name="% All students IAR ELA Level 2 - Grade 5" dataDxfId="217"/>
    <tableColumn id="88" xr3:uid="{046CB80A-00D6-5548-8953-4988F3849A8E}" name="% All students IAR ELA Level 3 - Grade 5" dataDxfId="216"/>
    <tableColumn id="89" xr3:uid="{FD0B5F84-667C-7C4C-965B-B019DF711FFA}" name="% All students IAR ELA Level 4 - Grade 5" dataDxfId="215"/>
    <tableColumn id="90" xr3:uid="{B280A1EC-2EEE-B94B-BB08-C9C8B4E61414}" name="% All students IAR ELA Level 5 - Grade 5" dataDxfId="214"/>
    <tableColumn id="91" xr3:uid="{623688F4-27B9-6747-877A-5CD58CD88AD3}" name="% All students IAR Mathematics Level 1 - Grade 5" dataDxfId="213"/>
    <tableColumn id="92" xr3:uid="{7B942C5F-3AA9-8D48-A248-FA33E13B784D}" name="% All students IAR Mathematics Level 2 - Grade 5" dataDxfId="212"/>
    <tableColumn id="93" xr3:uid="{19970012-6DDA-3F4F-8C3E-18848326B806}" name="% All students IAR Mathematics Level 3 - Grade 5" dataDxfId="211"/>
    <tableColumn id="94" xr3:uid="{580D40AB-E7AD-FE44-8761-A7AF851155D2}" name="% All students IAR Mathematics Level 4 - Grade 5" dataDxfId="210"/>
    <tableColumn id="95" xr3:uid="{979CB1A3-9B4D-B140-A5C9-511186C63C1F}" name="% All students IAR Mathematics Level 5 - Grade 5" dataDxfId="209"/>
    <tableColumn id="96" xr3:uid="{62252DFA-08F6-744C-9EF9-CFAAE16CF3EF}" name="% All students IAR ELA Level 1 - Grade 6" dataDxfId="208"/>
    <tableColumn id="97" xr3:uid="{2BFED3F3-04A5-C141-97FF-8BFEAC349211}" name="% All students IAR ELA Level 2 - Grade 6" dataDxfId="207"/>
    <tableColumn id="98" xr3:uid="{57BF687F-8D34-A241-92C4-151F13501BDA}" name="% All students IAR ELA Level 3 - Grade 6" dataDxfId="206"/>
    <tableColumn id="99" xr3:uid="{0B1FAB00-E606-9A48-8F9B-1695CDA4141D}" name="% All students IAR ELA Level 4 - Grade 6" dataDxfId="205"/>
    <tableColumn id="100" xr3:uid="{7CB31A98-CDE5-204A-B623-3FFD055EE8F7}" name="% All students IAR ELA Level 5 - Grade 6" dataDxfId="204"/>
    <tableColumn id="101" xr3:uid="{905AE3BB-8EC2-2941-B07D-D10CA53C067C}" name="% All students IAR Mathematics Level 1 - Grade 6" dataDxfId="203"/>
    <tableColumn id="102" xr3:uid="{A0E6A805-C151-3043-8AD6-9ECFC583B49D}" name="% All students IAR Mathematics Level 2 - Grade 6" dataDxfId="202"/>
    <tableColumn id="103" xr3:uid="{8D82CF0D-C030-684A-8F41-EBF7273C86DC}" name="% All students IAR Mathematics Level 3 - Grade 6" dataDxfId="201"/>
    <tableColumn id="104" xr3:uid="{8E92DDD0-DE8C-3A48-80BC-0CE584B61CDE}" name="% All students IAR Mathematics Level 4 - Grade 6" dataDxfId="200"/>
    <tableColumn id="105" xr3:uid="{746F5E03-2EF7-6A45-957C-6217D5777E5C}" name="% All students IAR Mathematics Level 5 - Grade 6" dataDxfId="199"/>
    <tableColumn id="106" xr3:uid="{1853EBFD-EE25-454A-A5C2-26503987C863}" name="% All students IAR ELA Level 1 - Grade 7" dataDxfId="198"/>
    <tableColumn id="107" xr3:uid="{FF34E160-7F90-B249-B977-3F31414D9339}" name="% All students IAR ELA Level 2 - Grade 7" dataDxfId="197"/>
    <tableColumn id="108" xr3:uid="{F5F03D9E-403D-6D47-9C82-225F85BA0BED}" name="% All students IAR ELA Level 3 - Grade 7" dataDxfId="196"/>
    <tableColumn id="109" xr3:uid="{3E5AB0C7-8DDF-DA4D-BA96-0BD2DFA7F3CE}" name="% All students IAR ELA Level 4 - Grade 7" dataDxfId="195"/>
    <tableColumn id="110" xr3:uid="{4623F40F-2BA1-2D44-926D-6E0E9E6F3FB6}" name="% All students IAR ELA Level 5 - Grade 7" dataDxfId="194"/>
    <tableColumn id="111" xr3:uid="{4DD0BB9E-1366-0E41-9087-DACC5328CE35}" name="% All students IAR Mathematics Level 1 - Grade 7" dataDxfId="193"/>
    <tableColumn id="112" xr3:uid="{51FA4D64-56A2-E740-9159-D9240599CA42}" name="% All students IAR Mathematics Level 2 - Grade 7" dataDxfId="192"/>
    <tableColumn id="113" xr3:uid="{C31DA806-5B12-EC4F-A04D-3047FA120396}" name="% All students IAR Mathematics Level 3 - Grade 7" dataDxfId="191"/>
    <tableColumn id="114" xr3:uid="{42BEADD7-CFCC-364A-A1C0-ED82BE268096}" name="% All students IAR Mathematics Level 4 - Grade 7" dataDxfId="190"/>
    <tableColumn id="115" xr3:uid="{50F32122-C218-2848-9B5E-7B3FCF3F89E2}" name="% All students IAR Mathematics Level 5 - Grade 7" dataDxfId="189"/>
    <tableColumn id="116" xr3:uid="{E359B9F7-D5AD-E349-A55F-38877DA01441}" name="% All students IAR ELA Level 1 - Grade 8" dataDxfId="188"/>
    <tableColumn id="117" xr3:uid="{FD9292BF-E7B0-CD42-B60B-371D6D7EED97}" name="% All students IAR ELA Level 2 - Grade 8" dataDxfId="187"/>
    <tableColumn id="118" xr3:uid="{3ECE2E11-420D-7A46-97EB-6D24DB8D1332}" name="% All students IAR ELA Level 3 - Grade 8" dataDxfId="186"/>
    <tableColumn id="119" xr3:uid="{14FBB02E-019C-AF4C-9180-F1B3FA3CEC25}" name="% All students IAR ELA Level 4 - Grade 8" dataDxfId="185"/>
    <tableColumn id="120" xr3:uid="{10A0A9E8-635A-854D-A028-98D894FEFFF2}" name="% All students IAR ELA Level 5 - Grade 8" dataDxfId="184"/>
    <tableColumn id="121" xr3:uid="{F06B2FE3-9314-EC48-B76D-D29D98F93819}" name="% All students IAR Mathematics Level 1 - Grade 8" dataDxfId="183"/>
    <tableColumn id="122" xr3:uid="{651BBD41-9898-A245-B250-1A0421718DFD}" name="% All students IAR Mathematics Level 2 - Grade 8" dataDxfId="182"/>
    <tableColumn id="123" xr3:uid="{2D222852-7268-B148-94DE-2955439FC0D9}" name="% All students IAR Mathematics Level 3 - Grade 8" dataDxfId="181"/>
    <tableColumn id="124" xr3:uid="{C55FA655-B4FA-B34D-BF96-7A4F914BC92D}" name="% All students IAR Mathematics Level 4 - Grade 8" dataDxfId="180"/>
    <tableColumn id="125" xr3:uid="{70713A34-CC75-9A40-A064-F7B004C6C343}" name="% All students IAR Mathematics Level 5 - Grade 8" dataDxfId="179"/>
    <tableColumn id="126" xr3:uid="{7E050A4E-1F41-9A40-B006-6ECAFD6B4D58}" name="# Students IAR Math Participation" dataDxfId="178"/>
    <tableColumn id="127" xr3:uid="{A948F730-D175-A44A-9DFB-6527B8339E63}" name="% Students IAR Math Participation" dataDxfId="177"/>
    <tableColumn id="128" xr3:uid="{5E037E5B-E65C-BE42-9FC4-08954641058A}" name="# Students IAR ELA Participation" dataDxfId="176"/>
    <tableColumn id="129" xr3:uid="{26522368-F055-4447-AE58-9C126D1EA1C7}" name="% Students IAR ELA Participation" dataDxfId="175"/>
    <tableColumn id="130" xr3:uid="{9B2AEA67-E6CC-CB45-83A8-8C23034BE63D}" name="IAR ELA No Participation Rate" dataDxfId="174"/>
    <tableColumn id="131" xr3:uid="{625AFF90-E4E5-034B-A879-E2B5760AC282}" name="IAR Math No Participation Rate" dataDxfId="173"/>
    <tableColumn id="132" xr3:uid="{29B89C6C-9339-404A-AF82-DB0D3A222F3F}" name="% Community College Remediation" dataDxfId="172"/>
    <tableColumn id="133" xr3:uid="{DBC9D35A-12A7-024D-AD84-BAE3D1E852F5}" name="% Community College Remediation - Reading" dataDxfId="171"/>
    <tableColumn id="134" xr3:uid="{F16A3308-5B9F-5C49-BC36-E58E6F759587}" name="% Community College Remediation - Math" dataDxfId="170"/>
    <tableColumn id="135" xr3:uid="{EBD68FC6-33A5-0449-9DDE-ED4341B71BBC}" name="% Community College Remediation - Communication" dataDxfId="169"/>
    <tableColumn id="136" xr3:uid="{7677EA77-55C0-6340-A86D-25BCFB0B1AD7}" name="% Graduates enrolled in a Postsecondary Institution within 12 months" dataDxfId="168"/>
    <tableColumn id="137" xr3:uid="{754A2BDC-3313-CE40-9F3F-2BD573EA75EB}" name="% Graduates enrolled in a Postsecondary Institution within 12 months - Public Institition" dataDxfId="167"/>
    <tableColumn id="138" xr3:uid="{B198F225-9C72-564B-AD78-59AB07AFA5D8}" name="% Graduates enrolled in a Postsecondary Institution within 12 months - Private Institution" dataDxfId="166"/>
    <tableColumn id="139" xr3:uid="{874B7093-79B7-984C-936B-FE7084604594}" name="% Graduates enrolled in a Postsecondary Institution within 12 months - Four-year Institution" dataDxfId="165"/>
    <tableColumn id="140" xr3:uid="{B4DF4D71-019B-8A46-9A8B-5654791E6C34}" name="% Graduates enrolled in a Postsecondary Institution within 12 months - Two-year Institution" dataDxfId="164"/>
    <tableColumn id="141" xr3:uid="{189D99CA-793F-634D-A81E-7155132D48C2}" name="% Graduates enrolled in a Postsecondary Institution within 12 months - Trade/Vocational School" dataDxfId="163"/>
    <tableColumn id="142" xr3:uid="{57A98670-CF80-EA41-844D-B0365140F834}" name="% Graduates enrolled in a Postsecondary Institution within 16 months" dataDxfId="162"/>
    <tableColumn id="143" xr3:uid="{CEA01699-9998-2B44-999D-252443994649}" name="% Graduates enrolled in a Postsecondary Institution within 16 months - Public Institition" dataDxfId="161"/>
    <tableColumn id="144" xr3:uid="{772E6547-222F-3E4B-9068-1C3A9D1A53C8}" name="% Graduates enrolled in a Postsecondary Institution within 16 months - Private Institution" dataDxfId="160"/>
    <tableColumn id="145" xr3:uid="{86412A3B-196A-4841-9A44-312EF6D68C3E}" name="% Graduates enrolled in a Postsecondary Institution within 16 months - Four-year Institution" dataDxfId="159"/>
    <tableColumn id="146" xr3:uid="{E38AABD2-67F1-964D-BED3-9330423809BA}" name="% Graduates enrolled in a Postsecondary Institution within 16 months - Two-year Institution" dataDxfId="158"/>
    <tableColumn id="147" xr3:uid="{0C630235-9E1C-A045-9C59-D9DCEAF08337}" name="% Graduates enrolled in a Postsecondary Institution within 16 months - Trade/Vocational School" dataDxfId="157"/>
    <tableColumn id="148" xr3:uid="{9539EB54-33B9-184A-B3D7-D9F648F60750}" name="# CRDC Total Enrollment" dataDxfId="156"/>
    <tableColumn id="149" xr3:uid="{7D698CFC-0EC8-384E-8E2C-F4E01A385469}" name="# CRDC In-School Suspensions" dataDxfId="155"/>
    <tableColumn id="150" xr3:uid="{9FA0B63F-C95A-1144-A9FC-244FCF204098}" name="% CRDC In-School Suspensions" dataDxfId="154"/>
    <tableColumn id="151" xr3:uid="{93042C0B-E561-B24E-8616-684D835290EB}" name="# CRDC Out-of-School Suspensions" dataDxfId="153"/>
    <tableColumn id="152" xr3:uid="{8DF233DF-E9C5-924D-8BC9-0D7884359DAA}" name="% CRDC Out-of-School Suspensions" dataDxfId="152"/>
    <tableColumn id="153" xr3:uid="{EC10EA12-8FA4-A04A-96AE-36011FC824D5}" name="# CRDC Expulsions" dataDxfId="151"/>
    <tableColumn id="154" xr3:uid="{23A18912-CBDE-5A48-A730-EFF10D81C82C}" name="% CRDC Expulsions" dataDxfId="150"/>
    <tableColumn id="155" xr3:uid="{4A50E0C1-F52D-D34E-8335-09189B3B9559}" name="# CRDC School Related Arrests" dataDxfId="149"/>
    <tableColumn id="156" xr3:uid="{A1556991-8E7C-9B41-B91C-325FAC05CC34}" name="% CRDC School Related Arrests" dataDxfId="148"/>
    <tableColumn id="157" xr3:uid="{7B94698A-72C0-A049-B9B7-15F6552921C5}" name="# CRDC Referral to Law Enforcement" dataDxfId="147"/>
    <tableColumn id="158" xr3:uid="{0C1E4729-FE28-AB4C-849E-A6092950D536}" name="% CRDC Referral to Law Enforcement" dataDxfId="146"/>
    <tableColumn id="159" xr3:uid="{3CB3FF1C-0C77-A344-860E-1724C21896D7}" name="# CRDC Chronic Absenteeism" dataDxfId="145"/>
    <tableColumn id="160" xr3:uid="{E3FE85C2-0EED-864D-B04A-E5966A73EC50}" name="% CRDC Chronic Absenteeism" dataDxfId="144"/>
    <tableColumn id="161" xr3:uid="{2EA4523B-6BBE-FF4A-AE79-1613A65F0D6B}" name="# CRDC Incidents of Violence" dataDxfId="143"/>
    <tableColumn id="162" xr3:uid="{AF1F3AAB-C767-9F49-A742-C92A969C38A1}" name="% CRDC Incidents of Violence" dataDxfId="142"/>
    <tableColumn id="163" xr3:uid="{00627E50-9F2D-6F44-A05A-B1FF69B5E43D}" name="# CRDC Enrolled PreK" dataDxfId="141"/>
    <tableColumn id="164" xr3:uid="{4EAF4EF0-4241-7843-9728-BE5A753E28F1}" name="% CRDC Enrolled PreK" dataDxfId="140"/>
    <tableColumn id="165" xr3:uid="{04C8D18D-4FB1-4C44-A530-D0E0A69366B6}" name="# CRDC Advanced Placement Coursework" dataDxfId="139"/>
    <tableColumn id="166" xr3:uid="{82376CA5-90B1-484A-9BCD-C24B3E144A77}" name="% CRDC Advanced Placement Coursework" dataDxfId="138"/>
    <tableColumn id="167" xr3:uid="{DE418C29-41AE-EE47-AFBB-8AADE3A30B2B}" name="# CRDC IB Course" dataDxfId="137"/>
    <tableColumn id="168" xr3:uid="{BB7882E8-DF22-C741-8353-CCA9678A1355}" name="% CRDC IB Course" dataDxfId="136"/>
    <tableColumn id="169" xr3:uid="{F1969402-8F36-5D44-A0C3-A97C31F4F51D}" name="# CRDC Dual Credit Courses" dataDxfId="135"/>
    <tableColumn id="170" xr3:uid="{47B478B3-D4CD-C740-A5F1-8C0449800EA1}" name="% CRDC Dual Credit Courses" dataDxfId="134"/>
    <tableColumn id="171" xr3:uid="{29E04FB1-8356-5644-AACB-1075AE7ACE4B}" name="# CRDC Firearm Incident" dataDxfId="133"/>
    <tableColumn id="172" xr3:uid="{94841330-AA0D-A842-8635-F672EB9C9C62}" name="# CRDC Homicide Incident" dataDxfId="132"/>
    <tableColumn id="173" xr3:uid="{D691B2A5-D78D-5F49-A0CF-0617BE86956E}" name="# Students with Discipline Incidents" dataDxfId="131"/>
    <tableColumn id="174" xr3:uid="{03CE7364-17B2-D34E-A3A8-FA519F041C15}" name="# Students with Discipline Incidents - Expulsion: Received Educational Srvcs" dataDxfId="130"/>
    <tableColumn id="175" xr3:uid="{E0AB5FB2-2B53-7D4C-BF41-EF9E7F6EE349}" name="# Students with Discipline Incidents - Expulsion: Did not Receive Educational Srvcs" dataDxfId="129"/>
    <tableColumn id="176" xr3:uid="{9354203D-8082-7849-9ED7-46DD07493A7B}" name="# Students with Discipline Incidents - In-school Suspension" dataDxfId="128"/>
    <tableColumn id="177" xr3:uid="{BAAEA142-9751-2246-A443-B7B7B5122867}" name="# Students with Discipline Incidents - Out-of-School Suspension" dataDxfId="127"/>
    <tableColumn id="178" xr3:uid="{435CF9BF-E2AB-3043-A907-67DC39186164}" name="# Students with Discipline Incidents - Removal" dataDxfId="126"/>
    <tableColumn id="179" xr3:uid="{7417D374-BB30-6340-8AD9-DC9BA2297FDE}" name="# Discipline Incidents" dataDxfId="125"/>
    <tableColumn id="180" xr3:uid="{B39F4E64-073C-A44D-8A50-7152329F4E94}" name="# Discipline Incidents - 9-12" dataDxfId="124"/>
    <tableColumn id="182" xr3:uid="{C3931D1D-7315-1D41-A77F-6E25FE87C96B}" name="# Discipline Incidents - Tobacco" dataDxfId="123"/>
    <tableColumn id="183" xr3:uid="{84423A45-67A3-244A-BA36-4D90A4DC1266}" name="# Discipline Incidents - Alcohol" dataDxfId="122"/>
    <tableColumn id="184" xr3:uid="{13B837AA-8B68-6445-9E3C-7D8F4F6DF984}" name="# Discipline Incidents - Drug Offenses" dataDxfId="121"/>
    <tableColumn id="185" xr3:uid="{0CC9B5F0-6ACA-B445-BBFA-5FB207D64728}" name="# Discipline Incidents - Violence with Physical Injury" dataDxfId="120"/>
    <tableColumn id="186" xr3:uid="{E77C2F7E-0416-9144-B0C1-4B01C048AE7F}" name="# Discipline Incidents - Violence without Physical Injury" dataDxfId="119"/>
    <tableColumn id="187" xr3:uid="{2EB4BA15-8033-8E45-B810-EC43DE210958}" name="# Discipline Incidents - Dangerous Weapon: Firearm" dataDxfId="118"/>
    <tableColumn id="188" xr3:uid="{BC611E29-C2E1-1244-B4BF-06846DBF512E}" name="# Discipline Incidents - Dangerous Weapon: Other" dataDxfId="117"/>
    <tableColumn id="189" xr3:uid="{B9120114-802D-BB4B-A9DA-C9A6A491F577}" name="# Discipline Incidents - Reason: Other" dataDxfId="116"/>
    <tableColumn id="190" xr3:uid="{159A4AFC-599B-3C4A-B15D-A94527C073F3}" name="# Discipline Incidents - Duration less than 1 day" dataDxfId="115"/>
    <tableColumn id="191" xr3:uid="{D3D17FA0-0C1F-DA4D-8A8B-AD683B95D3EF}" name="# Discipline Incidents - Duration 1-2 days" dataDxfId="114"/>
    <tableColumn id="192" xr3:uid="{FB5E6A7E-EB08-C44C-B594-E2FD502FF8DF}" name="# Discipline Incidents - Duration 2-3 days" dataDxfId="113"/>
    <tableColumn id="193" xr3:uid="{FDF09E32-6462-A444-8E2F-462175B8D9A3}" name="# Discipline Incidents - Duration 3-4 days" dataDxfId="112"/>
    <tableColumn id="194" xr3:uid="{F90868E6-35C8-EF49-8E59-EB585AFEFDA3}" name="# Discipline Incidents - Duration 4-10 days" dataDxfId="111"/>
    <tableColumn id="195" xr3:uid="{CFFA9F23-00E8-2340-9F7F-4C06E673CA62}" name="# Discipline Incidents - Duration more than 10 days" dataDxfId="110"/>
    <tableColumn id="196" xr3:uid="{74D199B3-6EBF-A94A-AD64-DAA94DF7F2FF}" name="# Discipline Incidents - Expulsion: Received Educational Srvcs" dataDxfId="109"/>
    <tableColumn id="197" xr3:uid="{C669DD9A-E3CD-5F4C-92D9-04149D4ACF6C}" name="# Discipline Incidents - Expulsion: Received Educational Srvcs - Grades K - 8" dataDxfId="108"/>
    <tableColumn id="198" xr3:uid="{D9F516E7-6767-FD47-9F26-20EA0B9C98D7}" name="# Discipline Incidents - Expulsion: Received Educational Srvcs - Grades 9 - 12" dataDxfId="107"/>
    <tableColumn id="199" xr3:uid="{88703BC5-C0A7-9348-888C-44C47075E4BB}" name="# Discipline Incidents - Expulsion: Received Educational Srvcs - Tobacco" dataDxfId="106"/>
    <tableColumn id="200" xr3:uid="{7B7B7FF0-5988-7948-B1BB-DEE06E0C4D73}" name="# Discipline Incidents - Expulsion: Received Educational Srvcs - Alcohol" dataDxfId="105"/>
    <tableColumn id="201" xr3:uid="{6E2A6DD9-E33C-7245-90BC-BFB388851368}" name="# Discipline Incidents - Expulsion: Received Educational Srvcs - Drug Offenses" dataDxfId="104"/>
    <tableColumn id="202" xr3:uid="{A4AF21E1-0354-9D42-AB11-7F834A926C2A}" name="# Discipline Incidents - Expulsion: Received Educational Srvcs - Violence with Physical Injury" dataDxfId="103"/>
    <tableColumn id="203" xr3:uid="{8583E645-DFDD-A54D-90FD-3BC7D1F44126}" name="# Discipline Incidents - Expulsion: Received Educational Srvcs - Violence without Physical Injury" dataDxfId="102"/>
    <tableColumn id="204" xr3:uid="{833DC171-815E-EC43-A88B-30BF228AC700}" name="# Discipline Incidents - Expulsion: Received Educational Srvcs - Dangerous Weapon: Firearm" dataDxfId="101"/>
    <tableColumn id="205" xr3:uid="{BA3D4DC6-94EA-7C49-A517-4560B49071B4}" name="# Discipline Incidents - Expulsion: Received Educational Srvcs - Dangerous Weapon: Other" dataDxfId="100"/>
    <tableColumn id="206" xr3:uid="{83EEF44C-C578-E044-BF71-1B85D86947CB}" name="# Discipline Incidents - Expulsion: Received Educational Srvcs - Reason: Other" dataDxfId="99"/>
    <tableColumn id="207" xr3:uid="{EC6D3F63-F75B-7346-BE96-A97396D36C0F}" name="# Discipline Incidents - Expulsion: Received Educational Srvcs - Duration less than 1 day" dataDxfId="98"/>
    <tableColumn id="208" xr3:uid="{FBDFDA01-3A6B-EC46-A949-AB1596BF71CF}" name="# Discipline Incidents - Expulsion: Received Educational Srvcs - Duration 1-2 days" dataDxfId="97"/>
    <tableColumn id="209" xr3:uid="{FD86E6F3-07AC-0142-871E-66388D0E07C1}" name="# Discipline Incidents - Expulsion: Received Educational Srvcs - Duration 2-3 days" dataDxfId="96"/>
    <tableColumn id="210" xr3:uid="{F0C9B0DA-65BF-3342-A99C-863DAC7FBC60}" name="# Discipline Incidents - Expulsion: Received Educational Srvcs - Duration 3-4 days" dataDxfId="95"/>
    <tableColumn id="211" xr3:uid="{D563EDA4-EFC1-6045-8C0B-7E5289769E4F}" name="# Discipline Incidents - Expulsion: Received Educational Srvcs - Duration 4-10 days" dataDxfId="94"/>
    <tableColumn id="212" xr3:uid="{AC5CAA2F-C959-5245-A84B-48E957442BC7}" name="# Discipline Incidents - Expulsion: Received Educational Srvcs - Duration more than 10 days" dataDxfId="93"/>
    <tableColumn id="213" xr3:uid="{103FA13A-4725-394B-88F1-32904A932D40}" name="# Discipline Incidents - Expulsion: Did not Receive Educational Srvcs" dataDxfId="92"/>
    <tableColumn id="214" xr3:uid="{AC2483D2-2B89-1D47-AE10-79C4E07AB667}" name="# Discipline Incidents - Expulsion: Did not Receive Educational Srvcs - Grades K - 8" dataDxfId="91"/>
    <tableColumn id="215" xr3:uid="{7C5ABE5C-AC8F-8944-A44C-E115E9764C15}" name="# Discipline Incidents - Expulsion: Did not Receive Educational Srvcs - Grades 9 - 12" dataDxfId="90"/>
    <tableColumn id="216" xr3:uid="{049E92B3-EF1A-BF40-BDA3-BC71C4193DEF}" name="# Discipline Incidents - Expulsion: Did not Receive Educational Srvcs - Tobacco" dataDxfId="89"/>
    <tableColumn id="217" xr3:uid="{BDE7C3B3-9217-C945-8D36-9878075DFAFB}" name="# Discipline Incidents - Expulsion: Did not Receive Educational Srvcs - Alcohol" dataDxfId="88"/>
    <tableColumn id="218" xr3:uid="{45C945A7-D54D-CB42-8373-0E4FAFD2D457}" name="# Discipline Incidents - Expulsion: Did not Receive Educational Srvcs - Drug Offenses" dataDxfId="87"/>
    <tableColumn id="219" xr3:uid="{26CFB4A9-1126-204B-A58D-2B08677A4855}" name="# Discipline Incidents - Expulsion: Did not Receive Educational Srvcs - Violence with Physical Injury" dataDxfId="86"/>
    <tableColumn id="220" xr3:uid="{822A4063-9CF6-6248-B312-D3BD21A55D1A}" name="# Discipline Incidents - Expulsion: Did not Receive Educational Srvcs - Violence without Physical Injury" dataDxfId="85"/>
    <tableColumn id="221" xr3:uid="{09A60EE4-E0E9-A74E-AF45-FD9411C6EAED}" name="# Discipline Incidents - Expulsion: Did not Receive Educational Srvcs - Dangerous Weapon: Firearm" dataDxfId="84"/>
    <tableColumn id="222" xr3:uid="{5F0BC080-6435-574F-B890-E7C2DAE43AAE}" name="# Discipline Incidents - Expulsion: Did not Receive Educational Srvcs - Dangerous Weapon: Other" dataDxfId="83"/>
    <tableColumn id="223" xr3:uid="{6030EB10-FB32-0447-A4A4-82C228B9387E}" name="# Discipline Incidents - Expulsion: Did not Receive Educational Srvcs - Reason: Other" dataDxfId="82"/>
    <tableColumn id="224" xr3:uid="{3D3E3D08-65C9-884A-9E69-3A226FE8D3AA}" name="# Discipline Incidents - Expulsion: Did not Receive Educational Srvcs - Duration less than 1 day" dataDxfId="81"/>
    <tableColumn id="225" xr3:uid="{1108B65C-67FA-1046-9547-B8F666C6B88D}" name="# Discipline Incidents - Expulsion: Did not Receive Educational Srvcs - Duration 1-2 days" dataDxfId="80"/>
    <tableColumn id="226" xr3:uid="{98B06413-D7CA-4549-B275-909E00AA4FF7}" name="# Discipline Incidents - Expulsion: Did not Receive Educational Srvcs - Duration 2-3 days" dataDxfId="79"/>
    <tableColumn id="227" xr3:uid="{B3D24ADE-089E-0B47-820C-BB4CD18FD511}" name="# Discipline Incidents - Expulsion: Did not Receive Educational Srvcs - Duration 3-4 days" dataDxfId="78"/>
    <tableColumn id="228" xr3:uid="{321957E0-83CE-0942-B6A2-57B2B57052A1}" name="# Discipline Incidents - Expulsion: Did not Receive Educational Srvcs - Duration 4-10 days" dataDxfId="77"/>
    <tableColumn id="229" xr3:uid="{9355F1B2-E828-2445-A668-C5DBC0AF1069}" name="# Discipline Incidents - Expulsion: Did not Receive Educational Srvcs - Duration more than 10 days" dataDxfId="76"/>
    <tableColumn id="230" xr3:uid="{1EB8B239-4A28-834A-9E7E-7B82E73F3FF4}" name="# Discipline Incidents - In-school Suspension" dataDxfId="75"/>
    <tableColumn id="231" xr3:uid="{96FEAB38-C757-4A4C-B7C9-B694C40FF982}" name="# Discipline Incidents - In-school Suspension - Grades K - 8" dataDxfId="74"/>
    <tableColumn id="232" xr3:uid="{F25EDEE0-3D7F-5E4B-8811-0B7C8F3AA4A2}" name="# Discipline Incidents - In-school Suspension - Grades 9 - 12" dataDxfId="73"/>
    <tableColumn id="233" xr3:uid="{C62EB092-D42B-4B4A-B16A-EC045ABFB5D9}" name="# Discipline Incidents - In-school Suspension - Tobacco" dataDxfId="72"/>
    <tableColumn id="234" xr3:uid="{9414C44B-A062-2B4E-9317-A6F1C795E2E4}" name="# Discipline Incidents - In-school Suspension - Alcohol" dataDxfId="71"/>
    <tableColumn id="235" xr3:uid="{9CD1B09D-C421-704F-AFAF-1110735F6946}" name="# Discipline Incidents - In-school Suspension - Drug Offenses" dataDxfId="70"/>
    <tableColumn id="236" xr3:uid="{77541291-4A48-BE46-9748-F32837417481}" name="# Discipline Incidents - In-school Suspension - Violence with Physical Injury" dataDxfId="69"/>
    <tableColumn id="237" xr3:uid="{C3F04FA3-E2E6-884A-9217-C9E4B92B6D98}" name="# Discipline Incidents - In-school Suspension - Violence without Physical Injury" dataDxfId="68"/>
    <tableColumn id="238" xr3:uid="{8F2ED8E6-BC2F-7948-A93C-C1C1CA8CC575}" name="# Discipline Incidents - In-school Suspension - Dangerous Weapon: Firearm" dataDxfId="67"/>
    <tableColumn id="239" xr3:uid="{D3FFEFF2-AB0B-6947-B826-94C12B999F49}" name="# Discipline Incidents - In-school Suspension - Dangerous Weapon: Other" dataDxfId="66"/>
    <tableColumn id="240" xr3:uid="{DAD08A63-D6A4-664B-AA97-884FE5A65F99}" name="# Discipline Incidents - In-school Suspension - Reason: Other" dataDxfId="65"/>
    <tableColumn id="241" xr3:uid="{0C129F73-C696-5348-9FC3-B245BBA61E86}" name="# Discipline Incidents - In-school Suspension - Duration less than 1 day" dataDxfId="64"/>
    <tableColumn id="242" xr3:uid="{ACBE6515-CAE3-E948-8B8A-81D719CC4253}" name="# Discipline Incidents - In-school Suspension - Duration 1-2 days" dataDxfId="63"/>
    <tableColumn id="243" xr3:uid="{F426FFA6-278F-484D-A02C-5A449C0B4E5A}" name="# Discipline Incidents - In-school Suspension - Duration 2-3 days" dataDxfId="62"/>
    <tableColumn id="244" xr3:uid="{461D7FBC-1112-9040-97DD-FC7ADB3D4E91}" name="# Discipline Incidents - In-school Suspension - Duration 3-4 days" dataDxfId="61"/>
    <tableColumn id="245" xr3:uid="{013503DE-F915-E040-A8A6-486DB6C9FA8E}" name="# Discipline Incidents - In-school Suspension - Duration 4-10 days" dataDxfId="60"/>
    <tableColumn id="246" xr3:uid="{C573A29F-948E-1247-97FE-F663E3B935AB}" name="# Discipline Incidents - In-school Suspension - Duration more than 10 days" dataDxfId="59"/>
    <tableColumn id="247" xr3:uid="{31A367FA-432A-C745-8567-C89586082063}" name="# Discipline Incidents - Out-of-School Suspension" dataDxfId="58"/>
    <tableColumn id="248" xr3:uid="{7077B6FA-F020-C643-89AF-F5A90F7BCDE4}" name="# Discipline Incidents - Out-of-School Suspension - Grades K - 8" dataDxfId="57"/>
    <tableColumn id="249" xr3:uid="{B579A371-C1F0-8C45-A326-3FEF39FA5BA6}" name="# Discipline Incidents - Out-of-School Suspension - Grades 9 - 12" dataDxfId="56"/>
    <tableColumn id="250" xr3:uid="{422CFDA9-399F-2C4C-B9F7-68FC9997FD98}" name="# Discipline Incidents - Out-of-School Suspension - Tobacco" dataDxfId="55"/>
    <tableColumn id="251" xr3:uid="{6AF2069E-DE18-C649-8097-50416E10161E}" name="# Discipline Incidents - Out-of-School Suspension - Alcohol" dataDxfId="54"/>
    <tableColumn id="252" xr3:uid="{08D11E11-FC23-1F43-939C-F2C04562C0D1}" name="# Discipline Incidents - Out-of-School Suspension - Drug Offenses" dataDxfId="53"/>
    <tableColumn id="253" xr3:uid="{A52DFE8D-F900-E64D-850F-1434C5C8D24B}" name="# Discipline Incidents - Out-of-School Suspension - Violence with Physical Injury" dataDxfId="52"/>
    <tableColumn id="254" xr3:uid="{B37AF247-DC48-2247-811B-8EA5749E44D1}" name="# Discipline Incidents - Out-of-School Suspension - Violence without Physical Injury" dataDxfId="51"/>
    <tableColumn id="255" xr3:uid="{DAD0CBD1-D723-CC49-A7D2-07C4B8117078}" name="# Discipline Incidents - Out-of-School Suspension - Dangerous Weapon: Firearm" dataDxfId="50"/>
    <tableColumn id="256" xr3:uid="{A7E801F7-0382-BA47-A1F2-F2B16B0D8C2E}" name="# Discipline Incidents - Out-of-School Suspension - Dangerous Weapon: Other" dataDxfId="49"/>
    <tableColumn id="257" xr3:uid="{FCCF9B9F-E9BF-4A49-8117-94A651C1C899}" name="# Discipline Incidents - Out-of-School Suspension - Reason: Other" dataDxfId="48"/>
    <tableColumn id="258" xr3:uid="{B54ECA74-B2CA-1842-879D-FCCA53B3E3A9}" name="# Discipline Incidents - Out-of-School Suspension - Duration less than 1 day" dataDxfId="47"/>
    <tableColumn id="259" xr3:uid="{A46C6811-42FC-3447-8C4A-5315ECE5D631}" name="# Discipline Incidents - Out-of-School Suspension - Duration 1-2 days" dataDxfId="46"/>
    <tableColumn id="260" xr3:uid="{B6C439A4-0441-0144-880E-383078157897}" name="# Discipline Incidents - Out-of-School Suspension - Duration 2-3 days" dataDxfId="45"/>
    <tableColumn id="261" xr3:uid="{75CC6375-80FC-584D-8844-0ABBDCE25A4A}" name="# Discipline Incidents - Out-of-School Suspension - Duration 3-4 days" dataDxfId="44"/>
    <tableColumn id="262" xr3:uid="{A4D44F16-4C9D-274C-BA56-DA1BB11D1E13}" name="# Discipline Incidents - Out-of-School Suspension - Duration 4-10 days" dataDxfId="43"/>
    <tableColumn id="263" xr3:uid="{446CE187-BA90-2E47-BFCA-0C42AE2E5BD0}" name="# Discipline Incidents - Out-of-School Suspension - Duration more than 10 days" dataDxfId="42"/>
    <tableColumn id="264" xr3:uid="{0ECF9C4B-2A6B-854B-9E97-594281B88350}" name="# Discipline Incidents - Removal" dataDxfId="41"/>
    <tableColumn id="265" xr3:uid="{B4CC827F-3B26-DB4F-8896-C7AB0AEEA60C}" name="# Discipline Incidents - Removal - Grades K - 8" dataDxfId="40"/>
    <tableColumn id="266" xr3:uid="{0B574E8F-9306-C541-A7BA-391C12861449}" name="# Discipline Incidents - Removal - Grades 9 - 12" dataDxfId="39"/>
    <tableColumn id="267" xr3:uid="{BAE4309B-741B-FF4D-B831-06C3D65949E5}" name="# Discipline Incidents - Removal - Tobacco" dataDxfId="38"/>
    <tableColumn id="268" xr3:uid="{141B0BA0-7E05-9244-AEE7-7D432ADB6FD6}" name="# Discipline Incidents - Removal - Alcohol" dataDxfId="37"/>
    <tableColumn id="269" xr3:uid="{6D08A587-776E-4646-B4CD-0C9598E72E5C}" name="# Discipline Incidents - Removal - Drug Offenses" dataDxfId="36"/>
    <tableColumn id="270" xr3:uid="{00B3C68F-D284-554F-9715-0F6EBF6B891D}" name="# Discipline Incidents - Removal - Violence with Physical Injury" dataDxfId="35"/>
    <tableColumn id="271" xr3:uid="{621624C8-9C29-754F-86BF-01DD5EDF2FC6}" name="# Discipline Incidents - Removal - Violence without Physical Injury" dataDxfId="34"/>
    <tableColumn id="272" xr3:uid="{BBB9EBD2-9A80-6A48-A1E8-D8E7CF132C42}" name="# Discipline Incidents - Removal - Dangerous Weapon: Firearm" dataDxfId="33"/>
    <tableColumn id="273" xr3:uid="{601F7BED-FD31-3E43-B6CF-02A983E5E68C}" name="# Discipline Incidents - Removal - Dangerous Weapon: Other" dataDxfId="32"/>
    <tableColumn id="274" xr3:uid="{7121FE54-D2D5-2443-A434-31EBF11315D1}" name="# Discipline Incidents - Removal - Reason: Other" dataDxfId="31"/>
    <tableColumn id="275" xr3:uid="{AE0BEC24-0E22-4748-ACB8-FE5AD4C00A44}" name="# Discipline Incidents - Removal - Duration less than 1 day" dataDxfId="30"/>
    <tableColumn id="276" xr3:uid="{45C6BEA7-A7CB-9F48-AF4E-F1DFCF7337F7}" name="# Discipline Incidents - Removal - Duration 1-2 days" dataDxfId="29"/>
    <tableColumn id="277" xr3:uid="{B45C77BA-8E89-B443-997B-27DCBF2AB636}" name="# Discipline Incidents - Removal - Duration 2-3 days" dataDxfId="28"/>
    <tableColumn id="278" xr3:uid="{3D6ED016-7075-8148-9E9E-8B4B919C7B4C}" name="# Discipline Incidents - Removal - Duration 3-4 days" dataDxfId="27"/>
    <tableColumn id="279" xr3:uid="{910DDD1F-7156-2E45-8CEA-579D740E496E}" name="# Discipline Incidents - Removal - Duration 4-10 days" dataDxfId="26"/>
    <tableColumn id="280" xr3:uid="{77633A71-96A9-204A-B621-86EDF50B3A40}" name="# Discipline Incidents - Removal - Duration more than 10 days" dataDxfId="25"/>
    <tableColumn id="55" xr3:uid="{55337EC1-10AE-1A45-B68A-E48E1908F3AC}" name="Student Mobility Rate"/>
    <tableColumn id="56" xr3:uid="{707D988A-803C-8C4C-B129-A6EE8FD9FD70}" name="SAT Reading Average Score" dataDxfId="24"/>
    <tableColumn id="57" xr3:uid="{028C1306-11F8-6F4D-A325-88B1DBCD64B2}" name="SAT Math Average Score" dataDxfId="23"/>
    <tableColumn id="58" xr3:uid="{F51D6001-8968-B342-914F-B15B2212ECC7}" name="SAT Reading Students Level 1 %" dataDxfId="22"/>
    <tableColumn id="59" xr3:uid="{9B28EDD7-7B1B-0E47-B022-B0AEE0085CA4}" name="SAT Reading Students Level 2 %" dataDxfId="21"/>
    <tableColumn id="60" xr3:uid="{B032DDDA-CD45-BF43-9CFB-1C259CD9A1B2}" name="SAT Reading Students Level 3 %" dataDxfId="20"/>
    <tableColumn id="61" xr3:uid="{606F6E22-C8CF-B540-8B85-B1C736146A75}" name="SAT Reading Students Level 4 %" dataDxfId="19"/>
    <tableColumn id="287" xr3:uid="{EC566102-272D-C245-9A2D-D428B18F2DDF}" name="SAT Math Students Level 1 %" dataDxfId="18"/>
    <tableColumn id="288" xr3:uid="{C8C30621-9B28-0946-B1B7-7AFE6C2CB3AB}" name="SAT Math Students Level 2 %" dataDxfId="17"/>
    <tableColumn id="289" xr3:uid="{274E1A9B-E7C6-834B-9E5F-61915408A639}" name="SAT Math Students Level 3 %" dataDxfId="16"/>
    <tableColumn id="290" xr3:uid="{B7B9895F-DD29-D845-B6A6-007550C2E8A2}" name="SAT Math Students Level 4 %" dataDxfId="15"/>
    <tableColumn id="291" xr3:uid="{A0879234-A362-164C-A325-41230D8DBF11}" name="# Students SAT Math Participation" dataDxfId="14"/>
    <tableColumn id="292" xr3:uid="{D674FF78-1567-194A-B823-99B06C6139B0}" name="% Students SAT Math Participation" dataDxfId="13"/>
    <tableColumn id="293" xr3:uid="{5CBDBE12-6D4F-6F48-BBE9-F4AFEC4200D9}" name="# Students SAT ELA Participation" dataDxfId="12"/>
    <tableColumn id="294" xr3:uid="{4219F64E-6F7D-4A4E-A8C3-5CC752E4F559}" name="% SAT ELA Participation" dataDxfId="11"/>
    <tableColumn id="295" xr3:uid="{0F57DC7F-F531-F149-B239-924081BF269F}" name="SAT ELA No Participation Rate" dataDxfId="10"/>
    <tableColumn id="296" xr3:uid="{63DE9961-F555-6644-9411-E9DF19B54F8E}" name="SAT Math No Participation Rat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269AC0-00BF-5848-9A15-9E0890B62148}" name="Table4" displayName="Table4" ref="A1:D593" totalsRowShown="0">
  <autoFilter ref="A1:D593" xr:uid="{10269AC0-00BF-5848-9A15-9E0890B62148}">
    <filterColumn colId="2">
      <filters>
        <filter val="0"/>
      </filters>
    </filterColumn>
  </autoFilter>
  <tableColumns count="4">
    <tableColumn id="1" xr3:uid="{0847F7DD-D597-DB4B-BF22-D44A8DADFC59}" name="Column1"/>
    <tableColumn id="2" xr3:uid="{E98CC780-C824-864E-90F5-A82E5C0EC75D}" name="2017"/>
    <tableColumn id="3" xr3:uid="{0537E8D5-E049-C949-BD3C-4F64EA73CFE1}" name="Column2">
      <calculatedColumnFormula>IFERROR(FIND("SUBREGION",$B2),0) + IFERROR(FIND("DISTRICT",$B2),0) + IFERROR(FIND("STATE",$B2),0)</calculatedColumnFormula>
    </tableColumn>
    <tableColumn id="4" xr3:uid="{DC0BC97A-C5F1-2D40-B8FD-9EBEC62465D3}" name="Includ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H1220" totalsRowShown="0" dataDxfId="8" tableBorderDxfId="7">
  <autoFilter ref="A1:H1220" xr:uid="{AD1B13A2-FA47-5D4B-9EA5-39ACC7EE5058}"/>
  <sortState xmlns:xlrd2="http://schemas.microsoft.com/office/spreadsheetml/2017/richdata2" ref="A2:H323">
    <sortCondition ref="B1:B323"/>
  </sortState>
  <tableColumns count="8">
    <tableColumn id="1" xr3:uid="{CF003222-4DDE-BB47-A657-1775812A7CF9}" name="Year" dataDxfId="6"/>
    <tableColumn id="8" xr3:uid="{75198FC7-15E7-C749-9856-FF87007012FD}" name="Metric" dataDxfId="5"/>
    <tableColumn id="2" xr3:uid="{250849D7-E98C-6047-AD29-C748E7E94296}" name="Original Metric" dataDxfId="4"/>
    <tableColumn id="3" xr3:uid="{2B055042-83EA-3F40-9F97-2E2C80BE4FCE}" name="Sheet" dataDxfId="3"/>
    <tableColumn id="4" xr3:uid="{FCF3CEDF-90EF-DD4A-BD7C-2C3BB2D372C6}" name="Disaggregated" dataDxfId="2"/>
    <tableColumn id="5" xr3:uid="{E905735F-4B71-1A4E-AA00-10B4AAD2B5F6}" name="Disaggregation Details" dataDxfId="1"/>
    <tableColumn id="7" xr3:uid="{6FC8DE02-1AAB-8248-8E52-B299C7FFB44A}" name="Disaggregation Format"/>
    <tableColumn id="6" xr3:uid="{89643796-F484-D048-862D-B85A1B6BB907}" name="Special Format"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FC7976-8703-F741-A840-3B88EF6176BE}" name="Table5" displayName="Table5" ref="A1:B6" totalsRowShown="0">
  <autoFilter ref="A1:B6" xr:uid="{F1FC7976-8703-F741-A840-3B88EF6176BE}"/>
  <tableColumns count="2">
    <tableColumn id="1" xr3:uid="{A8B448A4-30B1-C440-902C-9B91549BC0DA}" name="Metric"/>
    <tableColumn id="2" xr3:uid="{BECACC40-0E74-FD4D-AC89-15309A97E5C1}" name="Year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8E5CCA-0F37-2049-A78A-5D51D857C8D9}" name="Table6" displayName="Table6" ref="A1:D5" totalsRowShown="0">
  <autoFilter ref="A1:D5" xr:uid="{858E5CCA-0F37-2049-A78A-5D51D857C8D9}"/>
  <tableColumns count="4">
    <tableColumn id="1" xr3:uid="{202DB78B-E5C6-6E43-8349-25848DE45AA2}" name="Missing Metrics"/>
    <tableColumn id="2" xr3:uid="{F2181483-F134-5449-AE83-EDA01E86B0EA}" name="Sheet"/>
    <tableColumn id="3" xr3:uid="{1D7235C4-2032-4B45-9B6F-968F06A36C57}" name="Checked"/>
    <tableColumn id="4" xr3:uid="{9F126E9D-C21B-5349-B4C4-ED140159D696}"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7"/>
  <sheetViews>
    <sheetView zoomScale="212" workbookViewId="0">
      <selection activeCell="E22" sqref="E22"/>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2023</v>
      </c>
      <c r="B2" t="s">
        <v>5</v>
      </c>
      <c r="C2" t="s">
        <v>6</v>
      </c>
      <c r="D2" t="b">
        <v>0</v>
      </c>
      <c r="E2" t="b">
        <v>1</v>
      </c>
    </row>
    <row r="3" spans="1:5" x14ac:dyDescent="0.2">
      <c r="A3">
        <v>2022</v>
      </c>
      <c r="B3" t="s">
        <v>7</v>
      </c>
      <c r="C3" t="s">
        <v>6</v>
      </c>
      <c r="D3" t="b">
        <v>0</v>
      </c>
      <c r="E3" t="b">
        <v>1</v>
      </c>
    </row>
    <row r="4" spans="1:5" x14ac:dyDescent="0.2">
      <c r="A4">
        <v>2021</v>
      </c>
      <c r="B4" t="s">
        <v>8</v>
      </c>
      <c r="C4" t="s">
        <v>6</v>
      </c>
      <c r="D4" t="b">
        <v>0</v>
      </c>
      <c r="E4" t="b">
        <v>1</v>
      </c>
    </row>
    <row r="5" spans="1:5" x14ac:dyDescent="0.2">
      <c r="A5">
        <v>2020</v>
      </c>
      <c r="B5" t="s">
        <v>9</v>
      </c>
      <c r="C5" t="s">
        <v>6</v>
      </c>
      <c r="D5" t="b">
        <v>0</v>
      </c>
      <c r="E5" t="b">
        <v>1</v>
      </c>
    </row>
    <row r="6" spans="1:5" x14ac:dyDescent="0.2">
      <c r="A6">
        <v>2019</v>
      </c>
      <c r="B6" t="s">
        <v>10</v>
      </c>
      <c r="C6" t="s">
        <v>6</v>
      </c>
      <c r="D6" t="b">
        <v>0</v>
      </c>
      <c r="E6" t="b">
        <v>1</v>
      </c>
    </row>
    <row r="7" spans="1:5" x14ac:dyDescent="0.2">
      <c r="A7">
        <v>2018</v>
      </c>
      <c r="B7" t="s">
        <v>11</v>
      </c>
      <c r="C7" t="s">
        <v>6</v>
      </c>
      <c r="D7" t="b">
        <v>0</v>
      </c>
      <c r="E7" t="b">
        <v>1</v>
      </c>
    </row>
    <row r="8" spans="1:5" x14ac:dyDescent="0.2">
      <c r="A8">
        <v>2017</v>
      </c>
      <c r="B8" t="s">
        <v>12</v>
      </c>
      <c r="C8" t="s">
        <v>13</v>
      </c>
      <c r="D8" t="b">
        <v>1</v>
      </c>
      <c r="E8" t="b">
        <v>0</v>
      </c>
    </row>
    <row r="9" spans="1:5" x14ac:dyDescent="0.2">
      <c r="A9">
        <v>2016</v>
      </c>
      <c r="B9" t="s">
        <v>14</v>
      </c>
      <c r="C9" t="s">
        <v>13</v>
      </c>
      <c r="D9" t="b">
        <v>1</v>
      </c>
      <c r="E9" t="b">
        <v>0</v>
      </c>
    </row>
    <row r="10" spans="1:5" x14ac:dyDescent="0.2">
      <c r="A10">
        <v>2015</v>
      </c>
      <c r="B10" t="s">
        <v>15</v>
      </c>
      <c r="C10" t="s">
        <v>13</v>
      </c>
      <c r="D10" t="b">
        <v>1</v>
      </c>
      <c r="E10" t="b">
        <v>0</v>
      </c>
    </row>
    <row r="11" spans="1:5" x14ac:dyDescent="0.2">
      <c r="A11">
        <v>2014</v>
      </c>
      <c r="B11" t="s">
        <v>16</v>
      </c>
      <c r="C11" t="s">
        <v>13</v>
      </c>
      <c r="D11" t="b">
        <v>1</v>
      </c>
      <c r="E11" t="b">
        <v>0</v>
      </c>
    </row>
    <row r="12" spans="1:5" x14ac:dyDescent="0.2">
      <c r="A12">
        <v>2013</v>
      </c>
      <c r="B12" t="s">
        <v>17</v>
      </c>
      <c r="C12" t="s">
        <v>13</v>
      </c>
      <c r="D12" t="b">
        <v>1</v>
      </c>
      <c r="E12" t="b">
        <v>0</v>
      </c>
    </row>
    <row r="13" spans="1:5" x14ac:dyDescent="0.2">
      <c r="A13">
        <v>2012</v>
      </c>
      <c r="B13" t="s">
        <v>18</v>
      </c>
      <c r="C13" t="s">
        <v>13</v>
      </c>
      <c r="D13" t="b">
        <v>1</v>
      </c>
      <c r="E13" t="b">
        <v>0</v>
      </c>
    </row>
    <row r="14" spans="1:5" x14ac:dyDescent="0.2">
      <c r="A14">
        <v>2011</v>
      </c>
      <c r="B14" t="s">
        <v>19</v>
      </c>
      <c r="C14" t="s">
        <v>13</v>
      </c>
      <c r="D14" t="b">
        <v>1</v>
      </c>
      <c r="E14" t="b">
        <v>0</v>
      </c>
    </row>
    <row r="15" spans="1:5" x14ac:dyDescent="0.2">
      <c r="A15">
        <v>2010</v>
      </c>
      <c r="B15" t="s">
        <v>20</v>
      </c>
      <c r="C15" t="s">
        <v>13</v>
      </c>
      <c r="D15" t="b">
        <v>1</v>
      </c>
      <c r="E15" t="b">
        <v>0</v>
      </c>
    </row>
    <row r="16" spans="1:5" x14ac:dyDescent="0.2">
      <c r="A16">
        <v>2009</v>
      </c>
      <c r="B16" t="s">
        <v>21</v>
      </c>
      <c r="C16" t="s">
        <v>13</v>
      </c>
      <c r="D16" t="b">
        <v>1</v>
      </c>
      <c r="E16" t="b">
        <v>0</v>
      </c>
    </row>
    <row r="17" spans="1:5" x14ac:dyDescent="0.2">
      <c r="A17">
        <v>2008</v>
      </c>
      <c r="B17" t="s">
        <v>22</v>
      </c>
      <c r="C17" t="s">
        <v>13</v>
      </c>
      <c r="D17" t="b">
        <v>1</v>
      </c>
      <c r="E1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J19"/>
  <sheetViews>
    <sheetView tabSelected="1" zoomScale="142" zoomScaleNormal="110" workbookViewId="0">
      <pane xSplit="1" topLeftCell="KA1" activePane="topRight" state="frozen"/>
      <selection pane="topRight" activeCell="JU1" sqref="JU1:KD1"/>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23.83203125" bestFit="1" customWidth="1"/>
    <col min="11" max="11" width="24.5" bestFit="1" customWidth="1"/>
    <col min="12" max="12" width="29.1640625" bestFit="1" customWidth="1"/>
    <col min="13" max="13" width="20.6640625" bestFit="1" customWidth="1"/>
    <col min="14" max="14" width="40.1640625" bestFit="1" customWidth="1"/>
    <col min="15" max="15" width="30" bestFit="1" customWidth="1"/>
    <col min="16" max="16" width="42.83203125" bestFit="1" customWidth="1"/>
    <col min="17" max="17" width="40.6640625" bestFit="1" customWidth="1"/>
    <col min="18" max="18" width="18" bestFit="1" customWidth="1"/>
    <col min="19" max="19" width="36.1640625" bestFit="1" customWidth="1"/>
    <col min="20" max="20" width="35.6640625" bestFit="1" customWidth="1"/>
    <col min="21" max="21" width="37.33203125" bestFit="1" customWidth="1"/>
    <col min="22" max="22" width="27.83203125" bestFit="1" customWidth="1"/>
    <col min="23" max="23" width="19.33203125" bestFit="1" customWidth="1"/>
    <col min="24" max="24" width="26.1640625" bestFit="1" customWidth="1"/>
    <col min="25" max="25" width="19.83203125" bestFit="1" customWidth="1"/>
    <col min="26" max="26" width="31" bestFit="1" customWidth="1"/>
    <col min="27" max="27" width="37.1640625" bestFit="1" customWidth="1"/>
    <col min="28" max="28" width="44" bestFit="1" customWidth="1"/>
    <col min="29" max="29" width="49.1640625" bestFit="1" customWidth="1"/>
    <col min="30" max="32" width="64.83203125" bestFit="1" customWidth="1"/>
    <col min="33" max="33" width="40.5" bestFit="1" customWidth="1"/>
    <col min="34" max="34" width="41" bestFit="1" customWidth="1"/>
    <col min="35" max="35" width="42" bestFit="1" customWidth="1"/>
    <col min="36" max="38" width="56" bestFit="1" customWidth="1"/>
    <col min="39" max="39" width="42.5" bestFit="1" customWidth="1"/>
    <col min="40" max="42" width="56.33203125" bestFit="1" customWidth="1"/>
    <col min="43" max="43" width="51.5" bestFit="1" customWidth="1"/>
    <col min="44" max="44" width="53.5" bestFit="1" customWidth="1"/>
    <col min="45" max="45" width="53.1640625" bestFit="1" customWidth="1"/>
    <col min="46" max="46" width="55" bestFit="1" customWidth="1"/>
    <col min="47" max="47" width="53.1640625" bestFit="1" customWidth="1"/>
    <col min="48" max="48" width="55" bestFit="1" customWidth="1"/>
    <col min="49" max="49" width="53.1640625" bestFit="1" customWidth="1"/>
    <col min="50" max="50" width="55" bestFit="1" customWidth="1"/>
    <col min="51" max="51" width="22" bestFit="1" customWidth="1"/>
    <col min="52" max="52" width="40.1640625" bestFit="1" customWidth="1"/>
    <col min="53" max="53" width="39.6640625" bestFit="1" customWidth="1"/>
    <col min="54" max="54" width="21.5" bestFit="1" customWidth="1"/>
    <col min="55" max="55" width="39.6640625" bestFit="1" customWidth="1"/>
    <col min="56" max="56" width="39" bestFit="1" customWidth="1"/>
    <col min="57" max="57" width="67" bestFit="1" customWidth="1"/>
    <col min="58" max="58" width="69.6640625" bestFit="1" customWidth="1"/>
    <col min="59" max="59" width="69.1640625" bestFit="1" customWidth="1"/>
    <col min="60" max="60" width="61" bestFit="1" customWidth="1"/>
    <col min="61" max="61" width="60.5" bestFit="1" customWidth="1"/>
    <col min="62" max="62" width="31.6640625" bestFit="1" customWidth="1"/>
    <col min="63" max="63" width="43.1640625" bestFit="1" customWidth="1"/>
    <col min="64" max="65" width="33.33203125" bestFit="1" customWidth="1"/>
    <col min="66" max="70" width="34.33203125" bestFit="1" customWidth="1"/>
    <col min="71" max="75" width="41.6640625" bestFit="1" customWidth="1"/>
    <col min="76" max="80" width="34.33203125" bestFit="1" customWidth="1"/>
    <col min="81" max="85" width="41.6640625" bestFit="1" customWidth="1"/>
    <col min="86" max="90" width="34.33203125" bestFit="1" customWidth="1"/>
    <col min="91" max="95" width="41.6640625" bestFit="1" customWidth="1"/>
    <col min="96" max="100" width="34.33203125" bestFit="1" customWidth="1"/>
    <col min="101" max="105" width="41.6640625" bestFit="1" customWidth="1"/>
    <col min="106" max="110" width="34.33203125" bestFit="1" customWidth="1"/>
    <col min="111" max="115" width="41.6640625" bestFit="1" customWidth="1"/>
    <col min="116" max="120" width="34.33203125" bestFit="1" customWidth="1"/>
    <col min="121" max="125" width="41.6640625" bestFit="1" customWidth="1"/>
    <col min="126" max="126" width="29.83203125" bestFit="1" customWidth="1"/>
    <col min="127" max="127" width="30.33203125" bestFit="1" customWidth="1"/>
    <col min="128" max="128" width="28.6640625" bestFit="1" customWidth="1"/>
    <col min="129" max="129" width="29.33203125" bestFit="1" customWidth="1"/>
    <col min="130" max="130" width="28.5" bestFit="1" customWidth="1"/>
    <col min="131" max="131" width="29.6640625" bestFit="1" customWidth="1"/>
    <col min="132" max="132" width="68.6640625" bestFit="1" customWidth="1"/>
    <col min="133" max="133" width="39.1640625" bestFit="1" customWidth="1"/>
    <col min="134" max="134" width="36.83203125" bestFit="1" customWidth="1"/>
    <col min="135" max="135" width="45.83203125" bestFit="1" customWidth="1"/>
    <col min="136" max="136" width="59" bestFit="1" customWidth="1"/>
    <col min="137" max="137" width="73.6640625" bestFit="1" customWidth="1"/>
    <col min="138" max="138" width="74.83203125" bestFit="1" customWidth="1"/>
    <col min="139" max="139" width="76.83203125" bestFit="1" customWidth="1"/>
    <col min="140" max="140" width="76.33203125" bestFit="1" customWidth="1"/>
    <col min="141" max="141" width="79.6640625" bestFit="1" customWidth="1"/>
    <col min="142" max="142" width="59" bestFit="1" customWidth="1"/>
    <col min="143" max="143" width="73.6640625" bestFit="1" customWidth="1"/>
    <col min="144" max="144" width="74.83203125" bestFit="1" customWidth="1"/>
    <col min="145" max="145" width="76.83203125" bestFit="1" customWidth="1"/>
    <col min="146" max="146" width="76.33203125" bestFit="1" customWidth="1"/>
    <col min="147" max="147" width="79.6640625" bestFit="1" customWidth="1"/>
    <col min="148" max="148" width="25.1640625" bestFit="1" customWidth="1"/>
    <col min="149" max="149" width="30.33203125" bestFit="1" customWidth="1"/>
    <col min="150" max="150" width="30.83203125" bestFit="1" customWidth="1"/>
    <col min="151" max="151" width="33.6640625" bestFit="1" customWidth="1"/>
    <col min="152" max="152" width="34.1640625" bestFit="1" customWidth="1"/>
    <col min="153" max="153" width="20.83203125" bestFit="1" customWidth="1"/>
    <col min="154" max="154" width="21.5" bestFit="1" customWidth="1"/>
    <col min="155" max="155" width="30" bestFit="1" customWidth="1"/>
    <col min="156" max="156" width="30.5" bestFit="1" customWidth="1"/>
    <col min="157" max="157" width="34.33203125" bestFit="1" customWidth="1"/>
    <col min="158" max="158" width="34.83203125" bestFit="1" customWidth="1"/>
    <col min="159" max="159" width="29" bestFit="1" customWidth="1"/>
    <col min="160" max="160" width="29.6640625" bestFit="1" customWidth="1"/>
    <col min="161" max="161" width="28.5" bestFit="1" customWidth="1"/>
    <col min="162" max="162" width="29" bestFit="1" customWidth="1"/>
    <col min="163" max="163" width="22.83203125" bestFit="1" customWidth="1"/>
    <col min="164" max="164" width="23.33203125" bestFit="1" customWidth="1"/>
    <col min="165" max="165" width="38.5" bestFit="1" customWidth="1"/>
    <col min="166" max="166" width="38.83203125" bestFit="1" customWidth="1"/>
    <col min="167" max="167" width="19.83203125" bestFit="1" customWidth="1"/>
    <col min="168" max="168" width="20.33203125" bestFit="1" customWidth="1"/>
    <col min="169" max="169" width="27.83203125" bestFit="1" customWidth="1"/>
    <col min="170" max="170" width="29.33203125" bestFit="1" customWidth="1"/>
    <col min="171" max="171" width="25.33203125" bestFit="1" customWidth="1"/>
    <col min="172" max="172" width="26.6640625" bestFit="1" customWidth="1"/>
    <col min="173" max="173" width="32" bestFit="1" customWidth="1"/>
    <col min="174" max="174" width="63.83203125" bestFit="1" customWidth="1"/>
    <col min="175" max="175" width="69" bestFit="1" customWidth="1"/>
    <col min="176" max="176" width="50.5" bestFit="1" customWidth="1"/>
    <col min="177" max="177" width="54" bestFit="1" customWidth="1"/>
    <col min="178" max="178" width="40.1640625" bestFit="1" customWidth="1"/>
    <col min="179" max="179" width="20.5" bestFit="1" customWidth="1"/>
    <col min="180" max="180" width="25.33203125" bestFit="1" customWidth="1"/>
    <col min="181" max="181" width="28.1640625" bestFit="1" customWidth="1"/>
    <col min="182" max="182" width="27.6640625" bestFit="1" customWidth="1"/>
    <col min="183" max="183" width="32.83203125" bestFit="1" customWidth="1"/>
    <col min="184" max="184" width="44.33203125" bestFit="1" customWidth="1"/>
    <col min="185" max="185" width="47.1640625" bestFit="1" customWidth="1"/>
    <col min="186" max="186" width="44.1640625" bestFit="1" customWidth="1"/>
    <col min="187" max="187" width="42.6640625" bestFit="1" customWidth="1"/>
    <col min="188" max="188" width="33" bestFit="1" customWidth="1"/>
    <col min="189" max="189" width="40.83203125" bestFit="1" customWidth="1"/>
    <col min="190" max="192" width="35.6640625" bestFit="1" customWidth="1"/>
    <col min="193" max="193" width="36.6640625" bestFit="1" customWidth="1"/>
    <col min="194" max="194" width="43.6640625" bestFit="1" customWidth="1"/>
    <col min="195" max="195" width="52.33203125" bestFit="1" customWidth="1"/>
    <col min="196" max="196" width="62.83203125" bestFit="1" customWidth="1"/>
    <col min="197" max="197" width="63.83203125" bestFit="1" customWidth="1"/>
    <col min="198" max="198" width="60.1640625" bestFit="1" customWidth="1"/>
    <col min="199" max="199" width="59.5" bestFit="1" customWidth="1"/>
    <col min="200" max="200" width="64.6640625" bestFit="1" customWidth="1"/>
    <col min="201" max="201" width="76.33203125" bestFit="1" customWidth="1"/>
    <col min="202" max="202" width="79" bestFit="1" customWidth="1"/>
    <col min="203" max="203" width="76.1640625" bestFit="1" customWidth="1"/>
    <col min="204" max="204" width="74.5" bestFit="1" customWidth="1"/>
    <col min="205" max="205" width="64.83203125" bestFit="1" customWidth="1"/>
    <col min="206" max="206" width="72.6640625" bestFit="1" customWidth="1"/>
    <col min="207" max="209" width="67.5" bestFit="1" customWidth="1"/>
    <col min="210" max="210" width="68.5" bestFit="1" customWidth="1"/>
    <col min="211" max="211" width="75.6640625" bestFit="1" customWidth="1"/>
    <col min="212" max="212" width="57.5" bestFit="1" customWidth="1"/>
    <col min="213" max="213" width="68" bestFit="1" customWidth="1"/>
    <col min="214" max="214" width="69" bestFit="1" customWidth="1"/>
    <col min="215" max="215" width="65.33203125" bestFit="1" customWidth="1"/>
    <col min="216" max="216" width="64.6640625" bestFit="1" customWidth="1"/>
    <col min="217" max="217" width="69.83203125" bestFit="1" customWidth="1"/>
    <col min="218" max="218" width="81.5" bestFit="1" customWidth="1"/>
    <col min="219" max="219" width="84.1640625" bestFit="1" customWidth="1"/>
    <col min="220" max="220" width="81.33203125" bestFit="1" customWidth="1"/>
    <col min="221" max="221" width="79.6640625" bestFit="1" customWidth="1"/>
    <col min="222" max="222" width="70" bestFit="1" customWidth="1"/>
    <col min="223" max="223" width="77.83203125" bestFit="1" customWidth="1"/>
    <col min="224" max="226" width="72.6640625" bestFit="1" customWidth="1"/>
    <col min="227" max="227" width="73.6640625" bestFit="1" customWidth="1"/>
    <col min="228" max="228" width="80.83203125" bestFit="1" customWidth="1"/>
    <col min="229" max="229" width="38.83203125" bestFit="1" customWidth="1"/>
    <col min="230" max="230" width="49.33203125" bestFit="1" customWidth="1"/>
    <col min="231" max="231" width="50.5" bestFit="1" customWidth="1"/>
    <col min="232" max="232" width="46.6640625" bestFit="1" customWidth="1"/>
    <col min="233" max="233" width="46.1640625" bestFit="1" customWidth="1"/>
    <col min="234" max="234" width="51.33203125" bestFit="1" customWidth="1"/>
    <col min="235" max="235" width="62.83203125" bestFit="1" customWidth="1"/>
    <col min="236" max="236" width="65.6640625" bestFit="1" customWidth="1"/>
    <col min="237" max="237" width="62.6640625" bestFit="1" customWidth="1"/>
    <col min="238" max="238" width="61.1640625" bestFit="1" customWidth="1"/>
    <col min="239" max="239" width="51.5" bestFit="1" customWidth="1"/>
    <col min="240" max="240" width="59.1640625" bestFit="1" customWidth="1"/>
    <col min="241" max="243" width="54" bestFit="1" customWidth="1"/>
    <col min="244" max="244" width="55.1640625" bestFit="1" customWidth="1"/>
    <col min="245" max="245" width="62.1640625" bestFit="1" customWidth="1"/>
    <col min="246" max="246" width="42.5" bestFit="1" customWidth="1"/>
    <col min="247" max="247" width="53" bestFit="1" customWidth="1"/>
    <col min="248" max="248" width="54" bestFit="1" customWidth="1"/>
    <col min="249" max="249" width="50.33203125" bestFit="1" customWidth="1"/>
    <col min="250" max="250" width="49.83203125" bestFit="1" customWidth="1"/>
    <col min="251" max="251" width="55" bestFit="1" customWidth="1"/>
    <col min="252" max="252" width="66.5" bestFit="1" customWidth="1"/>
    <col min="253" max="253" width="69.1640625" bestFit="1" customWidth="1"/>
    <col min="254" max="254" width="66.33203125" bestFit="1" customWidth="1"/>
    <col min="255" max="255" width="64.6640625" bestFit="1" customWidth="1"/>
    <col min="256" max="256" width="55.1640625" bestFit="1" customWidth="1"/>
    <col min="257" max="257" width="62.83203125" bestFit="1" customWidth="1"/>
    <col min="258" max="260" width="57.6640625" bestFit="1" customWidth="1"/>
    <col min="261" max="261" width="58.6640625" bestFit="1" customWidth="1"/>
    <col min="262" max="262" width="65.83203125" bestFit="1" customWidth="1"/>
    <col min="263" max="263" width="28.5" bestFit="1" customWidth="1"/>
    <col min="264" max="264" width="39" bestFit="1" customWidth="1"/>
    <col min="265" max="265" width="40.1640625" bestFit="1" customWidth="1"/>
    <col min="266" max="266" width="36.33203125" bestFit="1" customWidth="1"/>
    <col min="267" max="267" width="35.83203125" bestFit="1" customWidth="1"/>
    <col min="268" max="268" width="41" bestFit="1" customWidth="1"/>
    <col min="269" max="269" width="52.5" bestFit="1" customWidth="1"/>
    <col min="270" max="270" width="55.33203125" bestFit="1" customWidth="1"/>
    <col min="271" max="271" width="52.33203125" bestFit="1" customWidth="1"/>
    <col min="272" max="272" width="50.83203125" bestFit="1" customWidth="1"/>
    <col min="273" max="273" width="41.1640625" bestFit="1" customWidth="1"/>
    <col min="274" max="274" width="48.83203125" bestFit="1" customWidth="1"/>
    <col min="275" max="277" width="43.6640625" bestFit="1" customWidth="1"/>
    <col min="278" max="278" width="44.83203125" bestFit="1" customWidth="1"/>
    <col min="279" max="279" width="51.83203125" bestFit="1" customWidth="1"/>
    <col min="280" max="280" width="29" bestFit="1" customWidth="1"/>
    <col min="281" max="281" width="24.6640625" bestFit="1" customWidth="1"/>
    <col min="282" max="282" width="22.1640625" bestFit="1" customWidth="1"/>
    <col min="283" max="286" width="32.6640625" bestFit="1" customWidth="1"/>
    <col min="287" max="290" width="30.33203125" bestFit="1" customWidth="1"/>
    <col min="291" max="291" width="30.1640625" bestFit="1" customWidth="1"/>
    <col min="292" max="292" width="31.33203125" bestFit="1" customWidth="1"/>
    <col min="293" max="293" width="29.1640625" bestFit="1" customWidth="1"/>
    <col min="294" max="294" width="30.33203125" bestFit="1" customWidth="1"/>
    <col min="295" max="295" width="31.83203125" bestFit="1" customWidth="1"/>
    <col min="296" max="296" width="32.83203125" bestFit="1" customWidth="1"/>
  </cols>
  <sheetData>
    <row r="1" spans="1:296" ht="16" x14ac:dyDescent="0.2">
      <c r="A1" t="s">
        <v>0</v>
      </c>
      <c r="B1" s="2" t="s">
        <v>23</v>
      </c>
      <c r="C1" s="3" t="s">
        <v>41</v>
      </c>
      <c r="D1" s="3" t="s">
        <v>56</v>
      </c>
      <c r="E1" s="3" t="s">
        <v>57</v>
      </c>
      <c r="F1" s="3" t="s">
        <v>43</v>
      </c>
      <c r="G1" s="3" t="s">
        <v>44</v>
      </c>
      <c r="H1" s="3" t="s">
        <v>52</v>
      </c>
      <c r="I1" s="3" t="s">
        <v>55</v>
      </c>
      <c r="J1" s="3" t="s">
        <v>47</v>
      </c>
      <c r="K1" s="1" t="s">
        <v>25</v>
      </c>
      <c r="L1" s="1" t="s">
        <v>26</v>
      </c>
      <c r="M1" s="1" t="s">
        <v>24</v>
      </c>
      <c r="N1" t="s">
        <v>60</v>
      </c>
      <c r="O1" t="s">
        <v>63</v>
      </c>
      <c r="P1" t="s">
        <v>80</v>
      </c>
      <c r="Q1" t="s">
        <v>81</v>
      </c>
      <c r="R1" t="s">
        <v>86</v>
      </c>
      <c r="S1" t="s">
        <v>95</v>
      </c>
      <c r="T1" t="s">
        <v>96</v>
      </c>
      <c r="U1" t="s">
        <v>87</v>
      </c>
      <c r="V1" t="s">
        <v>92</v>
      </c>
      <c r="W1" t="s">
        <v>99</v>
      </c>
      <c r="X1" t="s">
        <v>105</v>
      </c>
      <c r="Y1" t="s">
        <v>100</v>
      </c>
      <c r="Z1" t="s">
        <v>108</v>
      </c>
      <c r="AA1" t="s">
        <v>110</v>
      </c>
      <c r="AB1" t="s">
        <v>112</v>
      </c>
      <c r="AC1" t="s">
        <v>129</v>
      </c>
      <c r="AD1" s="15" t="s">
        <v>130</v>
      </c>
      <c r="AE1" s="14" t="s">
        <v>131</v>
      </c>
      <c r="AF1" s="14" t="s">
        <v>132</v>
      </c>
      <c r="AG1" t="s">
        <v>125</v>
      </c>
      <c r="AH1" t="s">
        <v>126</v>
      </c>
      <c r="AI1" s="14" t="s">
        <v>174</v>
      </c>
      <c r="AJ1" s="14" t="s">
        <v>175</v>
      </c>
      <c r="AK1" s="14" t="s">
        <v>176</v>
      </c>
      <c r="AL1" s="14" t="s">
        <v>177</v>
      </c>
      <c r="AM1" s="1" t="s">
        <v>148</v>
      </c>
      <c r="AN1" s="1" t="s">
        <v>152</v>
      </c>
      <c r="AO1" s="1" t="s">
        <v>158</v>
      </c>
      <c r="AP1" s="1" t="s">
        <v>164</v>
      </c>
      <c r="AQ1" s="14" t="s">
        <v>248</v>
      </c>
      <c r="AR1" s="14" t="s">
        <v>252</v>
      </c>
      <c r="AS1" s="14" t="s">
        <v>253</v>
      </c>
      <c r="AT1" s="14" t="s">
        <v>254</v>
      </c>
      <c r="AU1" s="14" t="s">
        <v>249</v>
      </c>
      <c r="AV1" s="14" t="s">
        <v>250</v>
      </c>
      <c r="AW1" s="14" t="s">
        <v>251</v>
      </c>
      <c r="AX1" t="s">
        <v>255</v>
      </c>
      <c r="AY1" s="14" t="s">
        <v>201</v>
      </c>
      <c r="AZ1" t="s">
        <v>257</v>
      </c>
      <c r="BA1" t="s">
        <v>259</v>
      </c>
      <c r="BB1" s="14" t="s">
        <v>200</v>
      </c>
      <c r="BC1" s="14" t="s">
        <v>256</v>
      </c>
      <c r="BD1" s="14" t="s">
        <v>258</v>
      </c>
      <c r="BE1" t="s">
        <v>205</v>
      </c>
      <c r="BF1" t="s">
        <v>206</v>
      </c>
      <c r="BG1" t="s">
        <v>207</v>
      </c>
      <c r="BH1" t="s">
        <v>208</v>
      </c>
      <c r="BI1" t="s">
        <v>209</v>
      </c>
      <c r="BJ1" t="s">
        <v>218</v>
      </c>
      <c r="BK1" t="s">
        <v>220</v>
      </c>
      <c r="BL1" t="s">
        <v>228</v>
      </c>
      <c r="BM1" t="s">
        <v>227</v>
      </c>
      <c r="BN1" t="s">
        <v>327</v>
      </c>
      <c r="BO1" t="s">
        <v>328</v>
      </c>
      <c r="BP1" t="s">
        <v>329</v>
      </c>
      <c r="BQ1" t="s">
        <v>330</v>
      </c>
      <c r="BR1" t="s">
        <v>331</v>
      </c>
      <c r="BS1" t="s">
        <v>332</v>
      </c>
      <c r="BT1" t="s">
        <v>333</v>
      </c>
      <c r="BU1" t="s">
        <v>334</v>
      </c>
      <c r="BV1" t="s">
        <v>335</v>
      </c>
      <c r="BW1" t="s">
        <v>336</v>
      </c>
      <c r="BX1" t="s">
        <v>337</v>
      </c>
      <c r="BY1" t="s">
        <v>338</v>
      </c>
      <c r="BZ1" t="s">
        <v>339</v>
      </c>
      <c r="CA1" t="s">
        <v>340</v>
      </c>
      <c r="CB1" t="s">
        <v>341</v>
      </c>
      <c r="CC1" t="s">
        <v>342</v>
      </c>
      <c r="CD1" t="s">
        <v>343</v>
      </c>
      <c r="CE1" t="s">
        <v>344</v>
      </c>
      <c r="CF1" t="s">
        <v>345</v>
      </c>
      <c r="CG1" t="s">
        <v>346</v>
      </c>
      <c r="CH1" t="s">
        <v>347</v>
      </c>
      <c r="CI1" t="s">
        <v>348</v>
      </c>
      <c r="CJ1" t="s">
        <v>349</v>
      </c>
      <c r="CK1" t="s">
        <v>350</v>
      </c>
      <c r="CL1" t="s">
        <v>351</v>
      </c>
      <c r="CM1" t="s">
        <v>352</v>
      </c>
      <c r="CN1" t="s">
        <v>353</v>
      </c>
      <c r="CO1" t="s">
        <v>354</v>
      </c>
      <c r="CP1" t="s">
        <v>355</v>
      </c>
      <c r="CQ1" t="s">
        <v>356</v>
      </c>
      <c r="CR1" t="s">
        <v>357</v>
      </c>
      <c r="CS1" t="s">
        <v>358</v>
      </c>
      <c r="CT1" t="s">
        <v>359</v>
      </c>
      <c r="CU1" t="s">
        <v>360</v>
      </c>
      <c r="CV1" t="s">
        <v>361</v>
      </c>
      <c r="CW1" t="s">
        <v>362</v>
      </c>
      <c r="CX1" t="s">
        <v>363</v>
      </c>
      <c r="CY1" t="s">
        <v>364</v>
      </c>
      <c r="CZ1" t="s">
        <v>365</v>
      </c>
      <c r="DA1" t="s">
        <v>366</v>
      </c>
      <c r="DB1" t="s">
        <v>367</v>
      </c>
      <c r="DC1" t="s">
        <v>368</v>
      </c>
      <c r="DD1" t="s">
        <v>369</v>
      </c>
      <c r="DE1" t="s">
        <v>370</v>
      </c>
      <c r="DF1" t="s">
        <v>371</v>
      </c>
      <c r="DG1" t="s">
        <v>372</v>
      </c>
      <c r="DH1" t="s">
        <v>373</v>
      </c>
      <c r="DI1" t="s">
        <v>374</v>
      </c>
      <c r="DJ1" t="s">
        <v>375</v>
      </c>
      <c r="DK1" t="s">
        <v>376</v>
      </c>
      <c r="DL1" t="s">
        <v>377</v>
      </c>
      <c r="DM1" t="s">
        <v>378</v>
      </c>
      <c r="DN1" t="s">
        <v>379</v>
      </c>
      <c r="DO1" t="s">
        <v>380</v>
      </c>
      <c r="DP1" t="s">
        <v>381</v>
      </c>
      <c r="DQ1" t="s">
        <v>382</v>
      </c>
      <c r="DR1" t="s">
        <v>383</v>
      </c>
      <c r="DS1" t="s">
        <v>384</v>
      </c>
      <c r="DT1" t="s">
        <v>385</v>
      </c>
      <c r="DU1" t="s">
        <v>386</v>
      </c>
      <c r="DV1" t="s">
        <v>323</v>
      </c>
      <c r="DW1" t="s">
        <v>324</v>
      </c>
      <c r="DX1" t="s">
        <v>325</v>
      </c>
      <c r="DY1" t="s">
        <v>326</v>
      </c>
      <c r="DZ1" t="s">
        <v>393</v>
      </c>
      <c r="EA1" t="s">
        <v>394</v>
      </c>
      <c r="EB1" t="s">
        <v>402</v>
      </c>
      <c r="EC1" t="s">
        <v>403</v>
      </c>
      <c r="ED1" t="s">
        <v>404</v>
      </c>
      <c r="EE1" t="s">
        <v>405</v>
      </c>
      <c r="EF1" t="s">
        <v>406</v>
      </c>
      <c r="EG1" t="s">
        <v>418</v>
      </c>
      <c r="EH1" t="s">
        <v>408</v>
      </c>
      <c r="EI1" t="s">
        <v>409</v>
      </c>
      <c r="EJ1" t="s">
        <v>410</v>
      </c>
      <c r="EK1" t="s">
        <v>411</v>
      </c>
      <c r="EL1" t="s">
        <v>412</v>
      </c>
      <c r="EM1" t="s">
        <v>419</v>
      </c>
      <c r="EN1" t="s">
        <v>414</v>
      </c>
      <c r="EO1" t="s">
        <v>415</v>
      </c>
      <c r="EP1" t="s">
        <v>416</v>
      </c>
      <c r="EQ1" t="s">
        <v>417</v>
      </c>
      <c r="ER1" t="s">
        <v>432</v>
      </c>
      <c r="ES1" t="s">
        <v>433</v>
      </c>
      <c r="ET1" t="s">
        <v>434</v>
      </c>
      <c r="EU1" t="s">
        <v>435</v>
      </c>
      <c r="EV1" t="s">
        <v>436</v>
      </c>
      <c r="EW1" t="s">
        <v>437</v>
      </c>
      <c r="EX1" t="s">
        <v>438</v>
      </c>
      <c r="EY1" t="s">
        <v>439</v>
      </c>
      <c r="EZ1" t="s">
        <v>440</v>
      </c>
      <c r="FA1" t="s">
        <v>441</v>
      </c>
      <c r="FB1" t="s">
        <v>442</v>
      </c>
      <c r="FC1" t="s">
        <v>443</v>
      </c>
      <c r="FD1" t="s">
        <v>444</v>
      </c>
      <c r="FE1" t="s">
        <v>445</v>
      </c>
      <c r="FF1" t="s">
        <v>446</v>
      </c>
      <c r="FG1" t="s">
        <v>447</v>
      </c>
      <c r="FH1" t="s">
        <v>448</v>
      </c>
      <c r="FI1" t="s">
        <v>449</v>
      </c>
      <c r="FJ1" t="s">
        <v>450</v>
      </c>
      <c r="FK1" t="s">
        <v>451</v>
      </c>
      <c r="FL1" t="s">
        <v>452</v>
      </c>
      <c r="FM1" t="s">
        <v>453</v>
      </c>
      <c r="FN1" t="s">
        <v>482</v>
      </c>
      <c r="FO1" t="s">
        <v>455</v>
      </c>
      <c r="FP1" t="s">
        <v>456</v>
      </c>
      <c r="FQ1" t="s">
        <v>487</v>
      </c>
      <c r="FR1" t="s">
        <v>589</v>
      </c>
      <c r="FS1" t="s">
        <v>590</v>
      </c>
      <c r="FT1" t="s">
        <v>591</v>
      </c>
      <c r="FU1" t="s">
        <v>592</v>
      </c>
      <c r="FV1" t="s">
        <v>593</v>
      </c>
      <c r="FW1" t="s">
        <v>488</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489</v>
      </c>
      <c r="GN1" t="s">
        <v>509</v>
      </c>
      <c r="GO1" t="s">
        <v>510</v>
      </c>
      <c r="GP1" t="s">
        <v>511</v>
      </c>
      <c r="GQ1" t="s">
        <v>512</v>
      </c>
      <c r="GR1" t="s">
        <v>513</v>
      </c>
      <c r="GS1" t="s">
        <v>514</v>
      </c>
      <c r="GT1" t="s">
        <v>515</v>
      </c>
      <c r="GU1" t="s">
        <v>516</v>
      </c>
      <c r="GV1" t="s">
        <v>517</v>
      </c>
      <c r="GW1" t="s">
        <v>518</v>
      </c>
      <c r="GX1" t="s">
        <v>519</v>
      </c>
      <c r="GY1" t="s">
        <v>520</v>
      </c>
      <c r="GZ1" t="s">
        <v>521</v>
      </c>
      <c r="HA1" t="s">
        <v>522</v>
      </c>
      <c r="HB1" t="s">
        <v>523</v>
      </c>
      <c r="HC1" t="s">
        <v>524</v>
      </c>
      <c r="HD1" t="s">
        <v>490</v>
      </c>
      <c r="HE1" t="s">
        <v>525</v>
      </c>
      <c r="HF1" t="s">
        <v>526</v>
      </c>
      <c r="HG1" t="s">
        <v>527</v>
      </c>
      <c r="HH1" t="s">
        <v>528</v>
      </c>
      <c r="HI1" t="s">
        <v>529</v>
      </c>
      <c r="HJ1" t="s">
        <v>530</v>
      </c>
      <c r="HK1" t="s">
        <v>531</v>
      </c>
      <c r="HL1" t="s">
        <v>532</v>
      </c>
      <c r="HM1" t="s">
        <v>533</v>
      </c>
      <c r="HN1" t="s">
        <v>534</v>
      </c>
      <c r="HO1" t="s">
        <v>535</v>
      </c>
      <c r="HP1" t="s">
        <v>536</v>
      </c>
      <c r="HQ1" t="s">
        <v>537</v>
      </c>
      <c r="HR1" t="s">
        <v>538</v>
      </c>
      <c r="HS1" t="s">
        <v>539</v>
      </c>
      <c r="HT1" t="s">
        <v>540</v>
      </c>
      <c r="HU1" t="s">
        <v>491</v>
      </c>
      <c r="HV1" t="s">
        <v>541</v>
      </c>
      <c r="HW1" t="s">
        <v>542</v>
      </c>
      <c r="HX1" t="s">
        <v>543</v>
      </c>
      <c r="HY1" t="s">
        <v>544</v>
      </c>
      <c r="HZ1" t="s">
        <v>545</v>
      </c>
      <c r="IA1" t="s">
        <v>546</v>
      </c>
      <c r="IB1" t="s">
        <v>547</v>
      </c>
      <c r="IC1" t="s">
        <v>548</v>
      </c>
      <c r="ID1" t="s">
        <v>549</v>
      </c>
      <c r="IE1" t="s">
        <v>550</v>
      </c>
      <c r="IF1" t="s">
        <v>551</v>
      </c>
      <c r="IG1" t="s">
        <v>552</v>
      </c>
      <c r="IH1" t="s">
        <v>553</v>
      </c>
      <c r="II1" t="s">
        <v>554</v>
      </c>
      <c r="IJ1" t="s">
        <v>555</v>
      </c>
      <c r="IK1" t="s">
        <v>556</v>
      </c>
      <c r="IL1" t="s">
        <v>492</v>
      </c>
      <c r="IM1" t="s">
        <v>557</v>
      </c>
      <c r="IN1" t="s">
        <v>558</v>
      </c>
      <c r="IO1" t="s">
        <v>559</v>
      </c>
      <c r="IP1" t="s">
        <v>560</v>
      </c>
      <c r="IQ1" t="s">
        <v>561</v>
      </c>
      <c r="IR1" t="s">
        <v>562</v>
      </c>
      <c r="IS1" t="s">
        <v>563</v>
      </c>
      <c r="IT1" t="s">
        <v>564</v>
      </c>
      <c r="IU1" t="s">
        <v>565</v>
      </c>
      <c r="IV1" t="s">
        <v>566</v>
      </c>
      <c r="IW1" t="s">
        <v>567</v>
      </c>
      <c r="IX1" t="s">
        <v>568</v>
      </c>
      <c r="IY1" t="s">
        <v>569</v>
      </c>
      <c r="IZ1" t="s">
        <v>594</v>
      </c>
      <c r="JA1" t="s">
        <v>571</v>
      </c>
      <c r="JB1" t="s">
        <v>572</v>
      </c>
      <c r="JC1" t="s">
        <v>493</v>
      </c>
      <c r="JD1" t="s">
        <v>573</v>
      </c>
      <c r="JE1" t="s">
        <v>574</v>
      </c>
      <c r="JF1" t="s">
        <v>575</v>
      </c>
      <c r="JG1" t="s">
        <v>576</v>
      </c>
      <c r="JH1" t="s">
        <v>577</v>
      </c>
      <c r="JI1" t="s">
        <v>578</v>
      </c>
      <c r="JJ1" t="s">
        <v>579</v>
      </c>
      <c r="JK1" t="s">
        <v>580</v>
      </c>
      <c r="JL1" t="s">
        <v>581</v>
      </c>
      <c r="JM1" t="s">
        <v>582</v>
      </c>
      <c r="JN1" t="s">
        <v>583</v>
      </c>
      <c r="JO1" t="s">
        <v>584</v>
      </c>
      <c r="JP1" t="s">
        <v>585</v>
      </c>
      <c r="JQ1" t="s">
        <v>586</v>
      </c>
      <c r="JR1" t="s">
        <v>587</v>
      </c>
      <c r="JS1" t="s">
        <v>588</v>
      </c>
      <c r="JT1" t="s">
        <v>607</v>
      </c>
      <c r="JU1" t="s">
        <v>627</v>
      </c>
      <c r="JV1" t="s">
        <v>628</v>
      </c>
      <c r="JW1" t="s">
        <v>631</v>
      </c>
      <c r="JX1" t="s">
        <v>632</v>
      </c>
      <c r="JY1" t="s">
        <v>633</v>
      </c>
      <c r="JZ1" t="s">
        <v>634</v>
      </c>
      <c r="KA1" t="s">
        <v>635</v>
      </c>
      <c r="KB1" t="s">
        <v>636</v>
      </c>
      <c r="KC1" t="s">
        <v>637</v>
      </c>
      <c r="KD1" t="s">
        <v>638</v>
      </c>
      <c r="KE1" t="s">
        <v>624</v>
      </c>
      <c r="KF1" t="s">
        <v>645</v>
      </c>
      <c r="KG1" t="s">
        <v>625</v>
      </c>
      <c r="KH1" t="s">
        <v>626</v>
      </c>
      <c r="KI1" t="s">
        <v>640</v>
      </c>
      <c r="KJ1" t="s">
        <v>639</v>
      </c>
    </row>
    <row r="2" spans="1:296" x14ac:dyDescent="0.2">
      <c r="A2">
        <v>2008</v>
      </c>
      <c r="B2" s="5" t="s">
        <v>27</v>
      </c>
      <c r="C2" s="4"/>
      <c r="D2" s="10" t="s">
        <v>59</v>
      </c>
      <c r="E2" s="10" t="s">
        <v>58</v>
      </c>
      <c r="F2" s="4" t="s">
        <v>42</v>
      </c>
      <c r="G2" s="4" t="s">
        <v>45</v>
      </c>
      <c r="H2" s="4" t="s">
        <v>53</v>
      </c>
      <c r="I2" s="4" t="s">
        <v>233</v>
      </c>
      <c r="J2" s="4" t="s">
        <v>48</v>
      </c>
      <c r="K2" t="s">
        <v>28</v>
      </c>
      <c r="L2" t="s">
        <v>29</v>
      </c>
      <c r="N2" t="s">
        <v>61</v>
      </c>
      <c r="P2" t="s">
        <v>82</v>
      </c>
      <c r="Q2" t="s">
        <v>83</v>
      </c>
      <c r="AI2" s="23"/>
      <c r="AJ2" s="23"/>
      <c r="AK2" s="23"/>
      <c r="AL2" s="23"/>
      <c r="AQ2" s="23"/>
      <c r="AR2" s="23"/>
      <c r="AS2" s="23"/>
      <c r="AT2" s="23"/>
      <c r="AU2" s="23"/>
      <c r="AV2" s="23"/>
      <c r="AW2" s="23"/>
      <c r="AY2" s="23"/>
      <c r="BB2" s="23"/>
      <c r="BC2" s="23"/>
      <c r="BD2" s="23"/>
      <c r="BE2" t="s">
        <v>210</v>
      </c>
      <c r="BF2" t="s">
        <v>211</v>
      </c>
      <c r="BG2" t="s">
        <v>212</v>
      </c>
      <c r="BL2" t="s">
        <v>221</v>
      </c>
      <c r="JT2" s="10" t="s">
        <v>605</v>
      </c>
    </row>
    <row r="3" spans="1:296" x14ac:dyDescent="0.2">
      <c r="A3">
        <v>2009</v>
      </c>
      <c r="B3" s="5" t="s">
        <v>27</v>
      </c>
      <c r="C3" s="4"/>
      <c r="D3" s="10" t="s">
        <v>59</v>
      </c>
      <c r="E3" s="10" t="s">
        <v>58</v>
      </c>
      <c r="F3" s="4" t="s">
        <v>42</v>
      </c>
      <c r="G3" s="4" t="s">
        <v>45</v>
      </c>
      <c r="H3" s="4" t="s">
        <v>53</v>
      </c>
      <c r="I3" s="4" t="s">
        <v>233</v>
      </c>
      <c r="J3" s="4" t="s">
        <v>48</v>
      </c>
      <c r="K3" t="s">
        <v>28</v>
      </c>
      <c r="L3" t="s">
        <v>29</v>
      </c>
      <c r="N3" t="s">
        <v>61</v>
      </c>
      <c r="P3" t="s">
        <v>82</v>
      </c>
      <c r="Q3" t="s">
        <v>83</v>
      </c>
      <c r="AI3" s="9"/>
      <c r="AJ3" s="9"/>
      <c r="AK3" s="9"/>
      <c r="AL3" s="9"/>
      <c r="AQ3" s="9"/>
      <c r="AR3" s="9"/>
      <c r="AS3" s="9"/>
      <c r="AT3" s="9"/>
      <c r="AU3" s="9"/>
      <c r="AV3" s="9"/>
      <c r="AW3" s="9"/>
      <c r="AY3" s="9"/>
      <c r="BB3" s="9"/>
      <c r="BC3" s="9"/>
      <c r="BD3" s="9"/>
      <c r="BE3" t="s">
        <v>210</v>
      </c>
      <c r="BF3" t="s">
        <v>211</v>
      </c>
      <c r="BG3" t="s">
        <v>212</v>
      </c>
      <c r="BL3" t="s">
        <v>221</v>
      </c>
      <c r="JT3" s="10" t="s">
        <v>605</v>
      </c>
    </row>
    <row r="4" spans="1:296" x14ac:dyDescent="0.2">
      <c r="A4">
        <v>2010</v>
      </c>
      <c r="B4" s="5" t="s">
        <v>27</v>
      </c>
      <c r="C4" s="4"/>
      <c r="D4" s="10" t="s">
        <v>59</v>
      </c>
      <c r="E4" s="10" t="s">
        <v>58</v>
      </c>
      <c r="F4" s="4" t="s">
        <v>42</v>
      </c>
      <c r="G4" s="4" t="s">
        <v>45</v>
      </c>
      <c r="H4" s="4" t="s">
        <v>53</v>
      </c>
      <c r="I4" s="4" t="s">
        <v>233</v>
      </c>
      <c r="J4" s="4" t="s">
        <v>48</v>
      </c>
      <c r="K4" t="s">
        <v>28</v>
      </c>
      <c r="L4" t="s">
        <v>29</v>
      </c>
      <c r="N4" t="s">
        <v>61</v>
      </c>
      <c r="P4" t="s">
        <v>82</v>
      </c>
      <c r="Q4" t="s">
        <v>83</v>
      </c>
      <c r="AI4" s="23"/>
      <c r="AJ4" s="23"/>
      <c r="AK4" s="23"/>
      <c r="AL4" s="23"/>
      <c r="AQ4" s="23"/>
      <c r="AR4" s="23"/>
      <c r="AS4" s="23"/>
      <c r="AT4" s="23"/>
      <c r="AU4" s="23"/>
      <c r="AV4" s="23"/>
      <c r="AW4" s="23"/>
      <c r="AY4" s="23"/>
      <c r="BB4" s="23"/>
      <c r="BC4" s="23"/>
      <c r="BD4" s="23"/>
      <c r="BE4" t="s">
        <v>210</v>
      </c>
      <c r="BF4" t="s">
        <v>211</v>
      </c>
      <c r="BG4" t="s">
        <v>212</v>
      </c>
      <c r="BL4" t="s">
        <v>221</v>
      </c>
      <c r="JT4" s="10" t="s">
        <v>605</v>
      </c>
    </row>
    <row r="5" spans="1:296" x14ac:dyDescent="0.2">
      <c r="A5">
        <v>2011</v>
      </c>
      <c r="B5" s="5" t="s">
        <v>27</v>
      </c>
      <c r="C5" s="4"/>
      <c r="D5" s="10" t="s">
        <v>59</v>
      </c>
      <c r="E5" s="10" t="s">
        <v>58</v>
      </c>
      <c r="F5" s="4" t="s">
        <v>42</v>
      </c>
      <c r="G5" s="4" t="s">
        <v>45</v>
      </c>
      <c r="H5" s="4" t="s">
        <v>53</v>
      </c>
      <c r="I5" s="4" t="s">
        <v>233</v>
      </c>
      <c r="J5" s="4" t="s">
        <v>48</v>
      </c>
      <c r="K5" t="s">
        <v>28</v>
      </c>
      <c r="L5" t="s">
        <v>29</v>
      </c>
      <c r="N5" t="s">
        <v>61</v>
      </c>
      <c r="P5" t="s">
        <v>82</v>
      </c>
      <c r="Q5" t="s">
        <v>83</v>
      </c>
      <c r="AI5" s="9"/>
      <c r="AJ5" s="9"/>
      <c r="AK5" s="9"/>
      <c r="AL5" s="9"/>
      <c r="AQ5" s="9"/>
      <c r="AR5" s="9"/>
      <c r="AS5" s="9"/>
      <c r="AT5" s="9"/>
      <c r="AU5" s="9"/>
      <c r="AV5" s="9"/>
      <c r="AW5" s="9"/>
      <c r="AY5" s="9"/>
      <c r="BB5" s="9"/>
      <c r="BC5" s="9"/>
      <c r="BD5" s="9"/>
      <c r="BE5" t="s">
        <v>210</v>
      </c>
      <c r="BF5" t="s">
        <v>211</v>
      </c>
      <c r="BG5" t="s">
        <v>212</v>
      </c>
      <c r="BL5" t="s">
        <v>221</v>
      </c>
      <c r="JT5" s="10" t="s">
        <v>605</v>
      </c>
    </row>
    <row r="6" spans="1:296" x14ac:dyDescent="0.2">
      <c r="A6">
        <v>2012</v>
      </c>
      <c r="B6" s="5" t="s">
        <v>27</v>
      </c>
      <c r="C6" s="4"/>
      <c r="D6" s="10" t="s">
        <v>59</v>
      </c>
      <c r="E6" s="10" t="s">
        <v>58</v>
      </c>
      <c r="F6" s="4" t="s">
        <v>42</v>
      </c>
      <c r="G6" s="4" t="s">
        <v>45</v>
      </c>
      <c r="H6" s="4" t="s">
        <v>53</v>
      </c>
      <c r="I6" s="4" t="s">
        <v>233</v>
      </c>
      <c r="J6" s="4" t="s">
        <v>48</v>
      </c>
      <c r="K6" t="s">
        <v>28</v>
      </c>
      <c r="L6" t="s">
        <v>29</v>
      </c>
      <c r="N6" t="s">
        <v>61</v>
      </c>
      <c r="P6" t="s">
        <v>82</v>
      </c>
      <c r="Q6" t="s">
        <v>83</v>
      </c>
      <c r="AI6" s="23"/>
      <c r="AJ6" s="23"/>
      <c r="AK6" s="23"/>
      <c r="AL6" s="23"/>
      <c r="AQ6" s="23"/>
      <c r="AR6" s="23"/>
      <c r="AS6" s="23"/>
      <c r="AT6" s="23"/>
      <c r="AU6" s="23"/>
      <c r="AV6" s="23"/>
      <c r="AW6" s="23"/>
      <c r="AY6" s="23"/>
      <c r="BB6" s="23"/>
      <c r="BC6" s="23"/>
      <c r="BD6" s="23"/>
      <c r="BE6" t="s">
        <v>210</v>
      </c>
      <c r="BF6" t="s">
        <v>211</v>
      </c>
      <c r="BG6" t="s">
        <v>212</v>
      </c>
      <c r="BL6" t="s">
        <v>223</v>
      </c>
      <c r="JT6" s="10" t="s">
        <v>605</v>
      </c>
    </row>
    <row r="7" spans="1:296" x14ac:dyDescent="0.2">
      <c r="A7">
        <v>2013</v>
      </c>
      <c r="B7" s="5" t="s">
        <v>27</v>
      </c>
      <c r="C7" s="4"/>
      <c r="D7" s="10" t="s">
        <v>59</v>
      </c>
      <c r="E7" s="10" t="s">
        <v>58</v>
      </c>
      <c r="F7" s="4" t="s">
        <v>42</v>
      </c>
      <c r="G7" s="4" t="s">
        <v>45</v>
      </c>
      <c r="H7" s="4" t="s">
        <v>53</v>
      </c>
      <c r="I7" s="4" t="s">
        <v>233</v>
      </c>
      <c r="J7" s="4" t="s">
        <v>48</v>
      </c>
      <c r="K7" t="s">
        <v>28</v>
      </c>
      <c r="L7" t="s">
        <v>29</v>
      </c>
      <c r="N7" t="s">
        <v>62</v>
      </c>
      <c r="P7" t="s">
        <v>85</v>
      </c>
      <c r="Q7" t="s">
        <v>84</v>
      </c>
      <c r="AI7" s="9"/>
      <c r="AJ7" s="9"/>
      <c r="AK7" s="9"/>
      <c r="AL7" s="9"/>
      <c r="AQ7" s="9"/>
      <c r="AR7" s="9"/>
      <c r="AS7" s="9"/>
      <c r="AT7" s="9"/>
      <c r="AU7" s="9"/>
      <c r="AV7" s="9"/>
      <c r="AW7" s="9"/>
      <c r="AY7" s="9"/>
      <c r="BB7" s="9"/>
      <c r="BC7" s="9"/>
      <c r="BD7" s="9"/>
      <c r="BE7" t="s">
        <v>213</v>
      </c>
      <c r="BF7" t="s">
        <v>214</v>
      </c>
      <c r="BG7" t="s">
        <v>215</v>
      </c>
      <c r="BL7" t="s">
        <v>223</v>
      </c>
      <c r="JT7" s="10" t="s">
        <v>605</v>
      </c>
    </row>
    <row r="8" spans="1:296" x14ac:dyDescent="0.2">
      <c r="A8">
        <v>2014</v>
      </c>
      <c r="B8" s="5" t="s">
        <v>27</v>
      </c>
      <c r="C8" s="4"/>
      <c r="D8" s="6" t="s">
        <v>59</v>
      </c>
      <c r="E8" s="6" t="s">
        <v>58</v>
      </c>
      <c r="F8" s="4" t="s">
        <v>42</v>
      </c>
      <c r="G8" s="4" t="s">
        <v>45</v>
      </c>
      <c r="H8" s="4" t="s">
        <v>53</v>
      </c>
      <c r="I8" s="4" t="s">
        <v>233</v>
      </c>
      <c r="J8" s="4" t="s">
        <v>48</v>
      </c>
      <c r="K8" t="s">
        <v>28</v>
      </c>
      <c r="L8" t="s">
        <v>29</v>
      </c>
      <c r="N8" t="s">
        <v>61</v>
      </c>
      <c r="O8" t="s">
        <v>64</v>
      </c>
      <c r="P8" t="s">
        <v>82</v>
      </c>
      <c r="Q8" t="s">
        <v>83</v>
      </c>
      <c r="V8" t="s">
        <v>90</v>
      </c>
      <c r="AI8" s="23"/>
      <c r="AJ8" s="23"/>
      <c r="AK8" s="23"/>
      <c r="AL8" s="23"/>
      <c r="AQ8" s="23"/>
      <c r="AR8" s="23"/>
      <c r="AS8" s="23"/>
      <c r="AT8" s="23"/>
      <c r="AU8" s="23"/>
      <c r="AV8" s="23"/>
      <c r="AW8" s="23"/>
      <c r="AY8" s="23"/>
      <c r="BB8" s="23"/>
      <c r="BC8" s="23"/>
      <c r="BD8" s="23"/>
      <c r="BE8" t="s">
        <v>210</v>
      </c>
      <c r="BF8" t="s">
        <v>211</v>
      </c>
      <c r="BG8" t="s">
        <v>212</v>
      </c>
      <c r="BK8" t="s">
        <v>219</v>
      </c>
      <c r="BL8" t="s">
        <v>223</v>
      </c>
      <c r="EF8" t="s">
        <v>423</v>
      </c>
      <c r="EL8" t="s">
        <v>422</v>
      </c>
      <c r="JT8" s="10" t="s">
        <v>605</v>
      </c>
    </row>
    <row r="9" spans="1:296" x14ac:dyDescent="0.2">
      <c r="A9">
        <v>2015</v>
      </c>
      <c r="B9" s="5" t="s">
        <v>27</v>
      </c>
      <c r="C9" s="4"/>
      <c r="D9" s="6" t="s">
        <v>59</v>
      </c>
      <c r="E9" s="6" t="s">
        <v>58</v>
      </c>
      <c r="F9" s="4" t="s">
        <v>42</v>
      </c>
      <c r="G9" s="4" t="s">
        <v>45</v>
      </c>
      <c r="H9" s="4" t="s">
        <v>53</v>
      </c>
      <c r="I9" s="4" t="s">
        <v>233</v>
      </c>
      <c r="J9" s="4" t="s">
        <v>48</v>
      </c>
      <c r="K9" t="s">
        <v>28</v>
      </c>
      <c r="L9" t="s">
        <v>29</v>
      </c>
      <c r="N9" t="s">
        <v>61</v>
      </c>
      <c r="O9" t="s">
        <v>64</v>
      </c>
      <c r="P9" t="s">
        <v>82</v>
      </c>
      <c r="Q9" t="s">
        <v>83</v>
      </c>
      <c r="U9" t="s">
        <v>88</v>
      </c>
      <c r="V9" t="s">
        <v>90</v>
      </c>
      <c r="AI9" s="9"/>
      <c r="AJ9" s="9"/>
      <c r="AK9" s="9"/>
      <c r="AL9" s="9"/>
      <c r="AQ9" s="9"/>
      <c r="AR9" s="9"/>
      <c r="AS9" s="9"/>
      <c r="AT9" s="9"/>
      <c r="AU9" s="9"/>
      <c r="AV9" s="9"/>
      <c r="AW9" s="9"/>
      <c r="AY9" s="9"/>
      <c r="BB9" s="9"/>
      <c r="BC9" s="9"/>
      <c r="BD9" s="9"/>
      <c r="BE9" t="s">
        <v>210</v>
      </c>
      <c r="BF9" t="s">
        <v>211</v>
      </c>
      <c r="BG9" t="s">
        <v>212</v>
      </c>
      <c r="BK9" t="s">
        <v>219</v>
      </c>
      <c r="BL9" t="s">
        <v>223</v>
      </c>
      <c r="EF9" t="s">
        <v>423</v>
      </c>
      <c r="EL9" t="s">
        <v>422</v>
      </c>
      <c r="JT9" s="10" t="s">
        <v>605</v>
      </c>
    </row>
    <row r="10" spans="1:296" x14ac:dyDescent="0.2">
      <c r="A10">
        <v>2016</v>
      </c>
      <c r="B10" s="5" t="s">
        <v>27</v>
      </c>
      <c r="C10" s="4"/>
      <c r="D10" s="6" t="s">
        <v>59</v>
      </c>
      <c r="E10" s="6" t="s">
        <v>58</v>
      </c>
      <c r="F10" s="4" t="s">
        <v>42</v>
      </c>
      <c r="G10" s="4" t="s">
        <v>45</v>
      </c>
      <c r="H10" s="4" t="s">
        <v>53</v>
      </c>
      <c r="I10" s="4" t="s">
        <v>233</v>
      </c>
      <c r="J10" s="4" t="s">
        <v>48</v>
      </c>
      <c r="K10" t="s">
        <v>28</v>
      </c>
      <c r="L10" t="s">
        <v>29</v>
      </c>
      <c r="N10" t="s">
        <v>61</v>
      </c>
      <c r="O10" t="s">
        <v>64</v>
      </c>
      <c r="P10" t="s">
        <v>82</v>
      </c>
      <c r="Q10" t="s">
        <v>83</v>
      </c>
      <c r="U10" t="s">
        <v>88</v>
      </c>
      <c r="V10" t="s">
        <v>90</v>
      </c>
      <c r="X10" t="s">
        <v>103</v>
      </c>
      <c r="AD10" t="s">
        <v>121</v>
      </c>
      <c r="AE10" t="s">
        <v>123</v>
      </c>
      <c r="AF10" t="s">
        <v>124</v>
      </c>
      <c r="AI10" s="23"/>
      <c r="AJ10" s="23" t="s">
        <v>178</v>
      </c>
      <c r="AK10" s="23" t="s">
        <v>179</v>
      </c>
      <c r="AL10" s="23" t="s">
        <v>180</v>
      </c>
      <c r="AN10" t="s">
        <v>153</v>
      </c>
      <c r="AO10" t="s">
        <v>159</v>
      </c>
      <c r="AP10" t="s">
        <v>165</v>
      </c>
      <c r="AQ10" s="23"/>
      <c r="AR10" s="23" t="s">
        <v>234</v>
      </c>
      <c r="AS10" s="23" t="s">
        <v>236</v>
      </c>
      <c r="AT10" s="23" t="s">
        <v>238</v>
      </c>
      <c r="AU10" s="23"/>
      <c r="AV10" s="23" t="s">
        <v>235</v>
      </c>
      <c r="AW10" s="23" t="s">
        <v>237</v>
      </c>
      <c r="AX10" t="s">
        <v>239</v>
      </c>
      <c r="AY10" s="23"/>
      <c r="BB10" s="23"/>
      <c r="BC10" s="23"/>
      <c r="BD10" s="23"/>
      <c r="BJ10" t="s">
        <v>216</v>
      </c>
      <c r="BK10" t="s">
        <v>219</v>
      </c>
      <c r="BL10" t="s">
        <v>223</v>
      </c>
      <c r="BM10" t="s">
        <v>224</v>
      </c>
      <c r="EB10" t="s">
        <v>397</v>
      </c>
      <c r="EF10" t="s">
        <v>423</v>
      </c>
      <c r="EL10" t="s">
        <v>422</v>
      </c>
      <c r="JT10" s="10" t="s">
        <v>605</v>
      </c>
    </row>
    <row r="11" spans="1:296" x14ac:dyDescent="0.2">
      <c r="A11">
        <v>2017</v>
      </c>
      <c r="B11" s="5" t="s">
        <v>27</v>
      </c>
      <c r="C11" s="4"/>
      <c r="D11" s="6" t="s">
        <v>59</v>
      </c>
      <c r="E11" s="6" t="s">
        <v>58</v>
      </c>
      <c r="F11" s="4" t="s">
        <v>42</v>
      </c>
      <c r="G11" s="4" t="s">
        <v>45</v>
      </c>
      <c r="H11" s="4" t="s">
        <v>53</v>
      </c>
      <c r="I11" s="4" t="s">
        <v>233</v>
      </c>
      <c r="J11" s="4" t="s">
        <v>48</v>
      </c>
      <c r="K11" t="s">
        <v>28</v>
      </c>
      <c r="L11" t="s">
        <v>29</v>
      </c>
      <c r="N11" t="s">
        <v>61</v>
      </c>
      <c r="O11" t="s">
        <v>64</v>
      </c>
      <c r="P11" t="s">
        <v>82</v>
      </c>
      <c r="Q11" t="s">
        <v>83</v>
      </c>
      <c r="U11" t="s">
        <v>88</v>
      </c>
      <c r="V11" t="s">
        <v>90</v>
      </c>
      <c r="X11" t="s">
        <v>103</v>
      </c>
      <c r="AD11" t="s">
        <v>121</v>
      </c>
      <c r="AE11" t="s">
        <v>123</v>
      </c>
      <c r="AF11" t="s">
        <v>124</v>
      </c>
      <c r="AI11" s="9"/>
      <c r="AJ11" s="9" t="s">
        <v>178</v>
      </c>
      <c r="AK11" s="9" t="s">
        <v>179</v>
      </c>
      <c r="AL11" s="9" t="s">
        <v>180</v>
      </c>
      <c r="AN11" t="s">
        <v>153</v>
      </c>
      <c r="AO11" t="s">
        <v>159</v>
      </c>
      <c r="AP11" t="s">
        <v>165</v>
      </c>
      <c r="AQ11" s="9"/>
      <c r="AR11" s="9" t="s">
        <v>234</v>
      </c>
      <c r="AS11" s="9" t="s">
        <v>236</v>
      </c>
      <c r="AT11" s="9" t="s">
        <v>238</v>
      </c>
      <c r="AU11" s="9"/>
      <c r="AV11" s="9" t="s">
        <v>235</v>
      </c>
      <c r="AW11" s="9" t="s">
        <v>237</v>
      </c>
      <c r="AX11" t="s">
        <v>239</v>
      </c>
      <c r="AY11" s="9"/>
      <c r="BB11" s="9"/>
      <c r="BC11" s="9"/>
      <c r="BD11" s="9"/>
      <c r="BJ11" t="s">
        <v>216</v>
      </c>
      <c r="BK11" t="s">
        <v>219</v>
      </c>
      <c r="BL11" t="s">
        <v>223</v>
      </c>
      <c r="BM11" t="s">
        <v>224</v>
      </c>
      <c r="EB11" t="s">
        <v>397</v>
      </c>
      <c r="EF11" t="s">
        <v>423</v>
      </c>
      <c r="EL11" t="s">
        <v>422</v>
      </c>
      <c r="JT11" s="10" t="s">
        <v>606</v>
      </c>
      <c r="JU11" t="s">
        <v>671</v>
      </c>
      <c r="JV11" t="s">
        <v>675</v>
      </c>
      <c r="JW11" t="s">
        <v>727</v>
      </c>
      <c r="JX11" t="s">
        <v>728</v>
      </c>
      <c r="JY11" t="s">
        <v>729</v>
      </c>
      <c r="JZ11" t="s">
        <v>730</v>
      </c>
      <c r="KA11" t="s">
        <v>743</v>
      </c>
      <c r="KB11" t="s">
        <v>744</v>
      </c>
      <c r="KC11" t="s">
        <v>745</v>
      </c>
      <c r="KD11" t="s">
        <v>746</v>
      </c>
    </row>
    <row r="12" spans="1:296" x14ac:dyDescent="0.2">
      <c r="A12">
        <v>2018</v>
      </c>
      <c r="B12" s="5" t="s">
        <v>23</v>
      </c>
      <c r="C12" s="4" t="s">
        <v>41</v>
      </c>
      <c r="D12" s="5" t="s">
        <v>56</v>
      </c>
      <c r="E12" s="5" t="s">
        <v>57</v>
      </c>
      <c r="F12" s="4" t="s">
        <v>43</v>
      </c>
      <c r="G12" t="s">
        <v>46</v>
      </c>
      <c r="H12" t="s">
        <v>52</v>
      </c>
      <c r="I12" t="s">
        <v>55</v>
      </c>
      <c r="J12" t="s">
        <v>50</v>
      </c>
      <c r="K12" t="s">
        <v>25</v>
      </c>
      <c r="L12" t="s">
        <v>26</v>
      </c>
      <c r="M12" t="s">
        <v>24</v>
      </c>
      <c r="N12" t="s">
        <v>60</v>
      </c>
      <c r="O12" t="s">
        <v>63</v>
      </c>
      <c r="P12" t="s">
        <v>80</v>
      </c>
      <c r="Q12" t="s">
        <v>81</v>
      </c>
      <c r="S12" t="s">
        <v>98</v>
      </c>
      <c r="T12" t="s">
        <v>97</v>
      </c>
      <c r="U12" t="s">
        <v>89</v>
      </c>
      <c r="V12" t="s">
        <v>91</v>
      </c>
      <c r="X12" t="s">
        <v>102</v>
      </c>
      <c r="AC12" t="s">
        <v>120</v>
      </c>
      <c r="AD12" t="s">
        <v>122</v>
      </c>
      <c r="AE12" t="s">
        <v>127</v>
      </c>
      <c r="AF12" t="s">
        <v>128</v>
      </c>
      <c r="AI12" s="23" t="s">
        <v>181</v>
      </c>
      <c r="AJ12" s="23" t="s">
        <v>182</v>
      </c>
      <c r="AK12" s="23" t="s">
        <v>183</v>
      </c>
      <c r="AL12" s="23" t="s">
        <v>184</v>
      </c>
      <c r="AM12" t="s">
        <v>149</v>
      </c>
      <c r="AN12" t="s">
        <v>155</v>
      </c>
      <c r="AO12" t="s">
        <v>161</v>
      </c>
      <c r="AP12" t="s">
        <v>167</v>
      </c>
      <c r="AQ12" s="23"/>
      <c r="AR12" s="23" t="s">
        <v>240</v>
      </c>
      <c r="AS12" s="23" t="s">
        <v>242</v>
      </c>
      <c r="AT12" s="23" t="s">
        <v>244</v>
      </c>
      <c r="AU12" s="23"/>
      <c r="AV12" s="23" t="s">
        <v>241</v>
      </c>
      <c r="AW12" s="23" t="s">
        <v>243</v>
      </c>
      <c r="AX12" t="s">
        <v>245</v>
      </c>
      <c r="AY12" s="23"/>
      <c r="BB12" s="23"/>
      <c r="BC12" s="23"/>
      <c r="BD12" s="23"/>
      <c r="BH12" t="s">
        <v>203</v>
      </c>
      <c r="BI12" t="s">
        <v>204</v>
      </c>
      <c r="BJ12" t="s">
        <v>217</v>
      </c>
      <c r="BK12" t="s">
        <v>220</v>
      </c>
      <c r="BL12" t="s">
        <v>225</v>
      </c>
      <c r="BM12" t="s">
        <v>226</v>
      </c>
      <c r="EB12" t="s">
        <v>398</v>
      </c>
      <c r="EC12" t="s">
        <v>399</v>
      </c>
      <c r="ED12" t="s">
        <v>400</v>
      </c>
      <c r="EE12" t="s">
        <v>401</v>
      </c>
      <c r="EF12" t="s">
        <v>421</v>
      </c>
      <c r="EL12" t="s">
        <v>420</v>
      </c>
      <c r="JT12" s="10" t="s">
        <v>607</v>
      </c>
      <c r="JW12" t="s">
        <v>610</v>
      </c>
      <c r="JX12" t="s">
        <v>611</v>
      </c>
      <c r="JY12" t="s">
        <v>612</v>
      </c>
      <c r="JZ12" t="s">
        <v>613</v>
      </c>
      <c r="KA12" t="s">
        <v>614</v>
      </c>
      <c r="KB12" t="s">
        <v>615</v>
      </c>
      <c r="KC12" t="s">
        <v>616</v>
      </c>
      <c r="KD12" t="s">
        <v>617</v>
      </c>
      <c r="KE12" t="s">
        <v>618</v>
      </c>
      <c r="KF12" t="s">
        <v>619</v>
      </c>
      <c r="KG12" t="s">
        <v>620</v>
      </c>
      <c r="KH12" t="s">
        <v>621</v>
      </c>
    </row>
    <row r="13" spans="1:296" x14ac:dyDescent="0.2">
      <c r="A13">
        <v>2019</v>
      </c>
      <c r="B13" s="5" t="s">
        <v>23</v>
      </c>
      <c r="C13" s="4" t="s">
        <v>41</v>
      </c>
      <c r="D13" s="5" t="s">
        <v>56</v>
      </c>
      <c r="E13" s="5" t="s">
        <v>57</v>
      </c>
      <c r="F13" s="4" t="s">
        <v>43</v>
      </c>
      <c r="G13" t="s">
        <v>46</v>
      </c>
      <c r="H13" t="s">
        <v>52</v>
      </c>
      <c r="I13" t="s">
        <v>55</v>
      </c>
      <c r="J13" t="s">
        <v>49</v>
      </c>
      <c r="K13" t="s">
        <v>25</v>
      </c>
      <c r="L13" t="s">
        <v>26</v>
      </c>
      <c r="M13" t="s">
        <v>24</v>
      </c>
      <c r="N13" t="s">
        <v>60</v>
      </c>
      <c r="O13" t="s">
        <v>63</v>
      </c>
      <c r="P13" t="s">
        <v>80</v>
      </c>
      <c r="Q13" t="s">
        <v>81</v>
      </c>
      <c r="R13" t="s">
        <v>86</v>
      </c>
      <c r="S13" t="s">
        <v>95</v>
      </c>
      <c r="T13" t="s">
        <v>96</v>
      </c>
      <c r="U13" t="s">
        <v>87</v>
      </c>
      <c r="V13" t="s">
        <v>92</v>
      </c>
      <c r="W13" t="s">
        <v>99</v>
      </c>
      <c r="X13" t="s">
        <v>105</v>
      </c>
      <c r="AC13" t="s">
        <v>116</v>
      </c>
      <c r="AD13" t="s">
        <v>117</v>
      </c>
      <c r="AE13" t="s">
        <v>118</v>
      </c>
      <c r="AF13" t="s">
        <v>119</v>
      </c>
      <c r="AI13" s="9" t="s">
        <v>185</v>
      </c>
      <c r="AJ13" s="9" t="s">
        <v>186</v>
      </c>
      <c r="AK13" s="9" t="s">
        <v>187</v>
      </c>
      <c r="AL13" s="9" t="s">
        <v>188</v>
      </c>
      <c r="AM13" t="s">
        <v>151</v>
      </c>
      <c r="AN13" t="s">
        <v>157</v>
      </c>
      <c r="AO13" t="s">
        <v>163</v>
      </c>
      <c r="AP13" t="s">
        <v>169</v>
      </c>
      <c r="AQ13" s="9" t="s">
        <v>246</v>
      </c>
      <c r="AR13" s="9" t="s">
        <v>240</v>
      </c>
      <c r="AS13" s="9" t="s">
        <v>242</v>
      </c>
      <c r="AT13" s="9" t="s">
        <v>244</v>
      </c>
      <c r="AU13" s="9" t="s">
        <v>247</v>
      </c>
      <c r="AV13" s="9" t="s">
        <v>241</v>
      </c>
      <c r="AW13" s="9" t="s">
        <v>243</v>
      </c>
      <c r="AX13" t="s">
        <v>245</v>
      </c>
      <c r="AY13" s="9"/>
      <c r="BB13" s="9"/>
      <c r="BC13" s="9"/>
      <c r="BD13" s="9"/>
      <c r="BE13" t="s">
        <v>205</v>
      </c>
      <c r="BF13" t="s">
        <v>206</v>
      </c>
      <c r="BG13" t="s">
        <v>207</v>
      </c>
      <c r="BJ13" t="s">
        <v>217</v>
      </c>
      <c r="BK13" t="s">
        <v>220</v>
      </c>
      <c r="BL13" t="s">
        <v>225</v>
      </c>
      <c r="BM13" t="s">
        <v>226</v>
      </c>
      <c r="BN13" t="s">
        <v>263</v>
      </c>
      <c r="BO13" t="s">
        <v>264</v>
      </c>
      <c r="BP13" t="s">
        <v>265</v>
      </c>
      <c r="BQ13" t="s">
        <v>266</v>
      </c>
      <c r="BR13" t="s">
        <v>267</v>
      </c>
      <c r="BS13" t="s">
        <v>268</v>
      </c>
      <c r="BT13" t="s">
        <v>269</v>
      </c>
      <c r="BU13" t="s">
        <v>270</v>
      </c>
      <c r="BV13" t="s">
        <v>271</v>
      </c>
      <c r="BW13" t="s">
        <v>272</v>
      </c>
      <c r="BX13" t="s">
        <v>273</v>
      </c>
      <c r="BY13" t="s">
        <v>274</v>
      </c>
      <c r="BZ13" t="s">
        <v>275</v>
      </c>
      <c r="CA13" t="s">
        <v>276</v>
      </c>
      <c r="CB13" t="s">
        <v>277</v>
      </c>
      <c r="CC13" t="s">
        <v>278</v>
      </c>
      <c r="CD13" t="s">
        <v>279</v>
      </c>
      <c r="CE13" t="s">
        <v>280</v>
      </c>
      <c r="CF13" t="s">
        <v>281</v>
      </c>
      <c r="CG13" t="s">
        <v>282</v>
      </c>
      <c r="CH13" t="s">
        <v>283</v>
      </c>
      <c r="CI13" t="s">
        <v>284</v>
      </c>
      <c r="CJ13" t="s">
        <v>285</v>
      </c>
      <c r="CK13" t="s">
        <v>286</v>
      </c>
      <c r="CL13" t="s">
        <v>287</v>
      </c>
      <c r="CM13" t="s">
        <v>288</v>
      </c>
      <c r="CN13" t="s">
        <v>289</v>
      </c>
      <c r="CO13" t="s">
        <v>290</v>
      </c>
      <c r="CP13" t="s">
        <v>291</v>
      </c>
      <c r="CQ13" t="s">
        <v>292</v>
      </c>
      <c r="CR13" t="s">
        <v>293</v>
      </c>
      <c r="CS13" t="s">
        <v>294</v>
      </c>
      <c r="CT13" t="s">
        <v>295</v>
      </c>
      <c r="CU13" t="s">
        <v>296</v>
      </c>
      <c r="CV13" t="s">
        <v>297</v>
      </c>
      <c r="CW13" t="s">
        <v>298</v>
      </c>
      <c r="CX13" t="s">
        <v>299</v>
      </c>
      <c r="CY13" t="s">
        <v>300</v>
      </c>
      <c r="CZ13" t="s">
        <v>301</v>
      </c>
      <c r="DA13" t="s">
        <v>302</v>
      </c>
      <c r="DB13" t="s">
        <v>303</v>
      </c>
      <c r="DC13" t="s">
        <v>304</v>
      </c>
      <c r="DD13" t="s">
        <v>305</v>
      </c>
      <c r="DE13" t="s">
        <v>306</v>
      </c>
      <c r="DF13" t="s">
        <v>307</v>
      </c>
      <c r="DG13" t="s">
        <v>308</v>
      </c>
      <c r="DH13" t="s">
        <v>309</v>
      </c>
      <c r="DI13" t="s">
        <v>310</v>
      </c>
      <c r="DJ13" t="s">
        <v>311</v>
      </c>
      <c r="DK13" t="s">
        <v>312</v>
      </c>
      <c r="DL13" t="s">
        <v>313</v>
      </c>
      <c r="DM13" t="s">
        <v>314</v>
      </c>
      <c r="DN13" t="s">
        <v>315</v>
      </c>
      <c r="DO13" t="s">
        <v>316</v>
      </c>
      <c r="DP13" t="s">
        <v>317</v>
      </c>
      <c r="DQ13" t="s">
        <v>318</v>
      </c>
      <c r="DR13" t="s">
        <v>319</v>
      </c>
      <c r="DS13" t="s">
        <v>320</v>
      </c>
      <c r="DT13" t="s">
        <v>321</v>
      </c>
      <c r="DU13" t="s">
        <v>322</v>
      </c>
      <c r="DV13" t="s">
        <v>323</v>
      </c>
      <c r="DW13" t="s">
        <v>324</v>
      </c>
      <c r="DX13" t="s">
        <v>325</v>
      </c>
      <c r="DY13" t="s">
        <v>326</v>
      </c>
      <c r="EB13" t="s">
        <v>402</v>
      </c>
      <c r="EC13" t="s">
        <v>403</v>
      </c>
      <c r="ED13" t="s">
        <v>404</v>
      </c>
      <c r="EE13" t="s">
        <v>405</v>
      </c>
      <c r="EF13" t="s">
        <v>406</v>
      </c>
      <c r="EG13" t="s">
        <v>407</v>
      </c>
      <c r="EH13" t="s">
        <v>408</v>
      </c>
      <c r="EI13" t="s">
        <v>409</v>
      </c>
      <c r="EJ13" t="s">
        <v>410</v>
      </c>
      <c r="EK13" t="s">
        <v>411</v>
      </c>
      <c r="EL13" t="s">
        <v>412</v>
      </c>
      <c r="EM13" t="s">
        <v>413</v>
      </c>
      <c r="EN13" t="s">
        <v>414</v>
      </c>
      <c r="EO13" t="s">
        <v>415</v>
      </c>
      <c r="EP13" t="s">
        <v>416</v>
      </c>
      <c r="EQ13" t="s">
        <v>417</v>
      </c>
      <c r="ER13" t="s">
        <v>432</v>
      </c>
      <c r="ES13" t="s">
        <v>433</v>
      </c>
      <c r="ET13" t="s">
        <v>434</v>
      </c>
      <c r="EU13" t="s">
        <v>435</v>
      </c>
      <c r="EV13" t="s">
        <v>436</v>
      </c>
      <c r="EW13" t="s">
        <v>437</v>
      </c>
      <c r="EX13" t="s">
        <v>438</v>
      </c>
      <c r="EY13" t="s">
        <v>439</v>
      </c>
      <c r="EZ13" t="s">
        <v>440</v>
      </c>
      <c r="FA13" t="s">
        <v>441</v>
      </c>
      <c r="FB13" t="s">
        <v>442</v>
      </c>
      <c r="FC13" t="s">
        <v>443</v>
      </c>
      <c r="FD13" t="s">
        <v>444</v>
      </c>
      <c r="FE13" t="s">
        <v>445</v>
      </c>
      <c r="FF13" t="s">
        <v>446</v>
      </c>
      <c r="FG13" t="s">
        <v>447</v>
      </c>
      <c r="FH13" t="s">
        <v>448</v>
      </c>
      <c r="FI13" t="s">
        <v>449</v>
      </c>
      <c r="FJ13" t="s">
        <v>450</v>
      </c>
      <c r="FK13" t="s">
        <v>451</v>
      </c>
      <c r="FL13" t="s">
        <v>452</v>
      </c>
      <c r="FM13" t="s">
        <v>453</v>
      </c>
      <c r="FN13" t="s">
        <v>454</v>
      </c>
      <c r="FO13" t="s">
        <v>455</v>
      </c>
      <c r="FP13" t="s">
        <v>456</v>
      </c>
      <c r="JT13" s="10" t="s">
        <v>607</v>
      </c>
      <c r="JU13" t="s">
        <v>622</v>
      </c>
      <c r="JV13" t="s">
        <v>623</v>
      </c>
      <c r="JW13" t="s">
        <v>610</v>
      </c>
      <c r="JX13" t="s">
        <v>611</v>
      </c>
      <c r="JY13" t="s">
        <v>612</v>
      </c>
      <c r="JZ13" t="s">
        <v>613</v>
      </c>
      <c r="KA13" t="s">
        <v>614</v>
      </c>
      <c r="KB13" t="s">
        <v>615</v>
      </c>
      <c r="KC13" t="s">
        <v>616</v>
      </c>
      <c r="KD13" t="s">
        <v>617</v>
      </c>
      <c r="KE13" t="s">
        <v>624</v>
      </c>
      <c r="KF13" t="s">
        <v>645</v>
      </c>
      <c r="KG13" t="s">
        <v>625</v>
      </c>
      <c r="KH13" t="s">
        <v>626</v>
      </c>
    </row>
    <row r="14" spans="1:296" x14ac:dyDescent="0.2">
      <c r="A14">
        <v>2020</v>
      </c>
      <c r="B14" s="5" t="s">
        <v>23</v>
      </c>
      <c r="C14" s="4" t="s">
        <v>41</v>
      </c>
      <c r="D14" s="5" t="s">
        <v>56</v>
      </c>
      <c r="E14" s="5" t="s">
        <v>57</v>
      </c>
      <c r="F14" s="4" t="s">
        <v>43</v>
      </c>
      <c r="G14" t="s">
        <v>46</v>
      </c>
      <c r="H14" t="s">
        <v>52</v>
      </c>
      <c r="I14" t="s">
        <v>55</v>
      </c>
      <c r="J14" t="s">
        <v>49</v>
      </c>
      <c r="K14" t="s">
        <v>25</v>
      </c>
      <c r="L14" t="s">
        <v>26</v>
      </c>
      <c r="M14" t="s">
        <v>24</v>
      </c>
      <c r="N14" t="s">
        <v>60</v>
      </c>
      <c r="O14" t="s">
        <v>63</v>
      </c>
      <c r="P14" t="s">
        <v>80</v>
      </c>
      <c r="Q14" t="s">
        <v>81</v>
      </c>
      <c r="R14" t="s">
        <v>86</v>
      </c>
      <c r="S14" t="s">
        <v>95</v>
      </c>
      <c r="T14" t="s">
        <v>96</v>
      </c>
      <c r="U14" t="s">
        <v>87</v>
      </c>
      <c r="V14" t="s">
        <v>92</v>
      </c>
      <c r="W14" t="s">
        <v>99</v>
      </c>
      <c r="X14" t="s">
        <v>105</v>
      </c>
      <c r="AC14" t="s">
        <v>116</v>
      </c>
      <c r="AD14" t="s">
        <v>117</v>
      </c>
      <c r="AE14" t="s">
        <v>118</v>
      </c>
      <c r="AF14" t="s">
        <v>119</v>
      </c>
      <c r="AI14" s="23" t="s">
        <v>185</v>
      </c>
      <c r="AJ14" s="23" t="s">
        <v>186</v>
      </c>
      <c r="AK14" s="23" t="s">
        <v>187</v>
      </c>
      <c r="AL14" s="23" t="s">
        <v>188</v>
      </c>
      <c r="AM14" t="s">
        <v>151</v>
      </c>
      <c r="AN14" t="s">
        <v>157</v>
      </c>
      <c r="AO14" t="s">
        <v>163</v>
      </c>
      <c r="AP14" t="s">
        <v>169</v>
      </c>
      <c r="AQ14" s="23" t="s">
        <v>246</v>
      </c>
      <c r="AR14" s="23" t="s">
        <v>240</v>
      </c>
      <c r="AS14" s="23" t="s">
        <v>242</v>
      </c>
      <c r="AT14" s="23" t="s">
        <v>244</v>
      </c>
      <c r="AU14" s="23" t="s">
        <v>247</v>
      </c>
      <c r="AV14" s="23" t="s">
        <v>241</v>
      </c>
      <c r="AW14" s="23" t="s">
        <v>243</v>
      </c>
      <c r="AX14" t="s">
        <v>245</v>
      </c>
      <c r="AY14" s="23"/>
      <c r="BB14" s="23"/>
      <c r="BC14" s="23"/>
      <c r="BD14" s="23"/>
      <c r="BE14" t="s">
        <v>205</v>
      </c>
      <c r="BF14" t="s">
        <v>206</v>
      </c>
      <c r="BG14" t="s">
        <v>207</v>
      </c>
      <c r="BJ14" t="s">
        <v>217</v>
      </c>
      <c r="BK14" t="s">
        <v>220</v>
      </c>
      <c r="BL14" t="s">
        <v>225</v>
      </c>
      <c r="BM14" t="s">
        <v>226</v>
      </c>
      <c r="EB14" t="s">
        <v>402</v>
      </c>
      <c r="EC14" t="s">
        <v>403</v>
      </c>
      <c r="ED14" t="s">
        <v>404</v>
      </c>
      <c r="EE14" t="s">
        <v>405</v>
      </c>
      <c r="EF14" t="s">
        <v>406</v>
      </c>
      <c r="EG14" t="s">
        <v>418</v>
      </c>
      <c r="EH14" t="s">
        <v>408</v>
      </c>
      <c r="EI14" t="s">
        <v>409</v>
      </c>
      <c r="EJ14" t="s">
        <v>410</v>
      </c>
      <c r="EK14" t="s">
        <v>411</v>
      </c>
      <c r="EL14" t="s">
        <v>412</v>
      </c>
      <c r="EM14" t="s">
        <v>419</v>
      </c>
      <c r="EN14" t="s">
        <v>414</v>
      </c>
      <c r="EO14" t="s">
        <v>415</v>
      </c>
      <c r="EP14" t="s">
        <v>416</v>
      </c>
      <c r="EQ14" t="s">
        <v>417</v>
      </c>
      <c r="ER14" t="s">
        <v>432</v>
      </c>
      <c r="ES14" t="s">
        <v>433</v>
      </c>
      <c r="ET14" t="s">
        <v>434</v>
      </c>
      <c r="EU14" t="s">
        <v>435</v>
      </c>
      <c r="EV14" t="s">
        <v>436</v>
      </c>
      <c r="EW14" t="s">
        <v>437</v>
      </c>
      <c r="EX14" t="s">
        <v>438</v>
      </c>
      <c r="EY14" t="s">
        <v>439</v>
      </c>
      <c r="EZ14" t="s">
        <v>440</v>
      </c>
      <c r="FA14" t="s">
        <v>441</v>
      </c>
      <c r="FB14" t="s">
        <v>442</v>
      </c>
      <c r="FC14" t="s">
        <v>443</v>
      </c>
      <c r="FD14" t="s">
        <v>444</v>
      </c>
      <c r="FE14" t="s">
        <v>445</v>
      </c>
      <c r="FF14" t="s">
        <v>446</v>
      </c>
      <c r="FG14" t="s">
        <v>447</v>
      </c>
      <c r="FH14" t="s">
        <v>448</v>
      </c>
      <c r="FI14" t="s">
        <v>449</v>
      </c>
      <c r="FJ14" t="s">
        <v>450</v>
      </c>
      <c r="FK14" t="s">
        <v>451</v>
      </c>
      <c r="FL14" t="s">
        <v>452</v>
      </c>
      <c r="FM14" t="s">
        <v>453</v>
      </c>
      <c r="FN14" t="s">
        <v>454</v>
      </c>
      <c r="FO14" t="s">
        <v>455</v>
      </c>
      <c r="FP14" t="s">
        <v>456</v>
      </c>
      <c r="JT14" s="10" t="s">
        <v>607</v>
      </c>
    </row>
    <row r="15" spans="1:296" x14ac:dyDescent="0.2">
      <c r="A15">
        <v>2021</v>
      </c>
      <c r="B15" s="5" t="s">
        <v>23</v>
      </c>
      <c r="C15" s="4" t="s">
        <v>41</v>
      </c>
      <c r="D15" s="5" t="s">
        <v>56</v>
      </c>
      <c r="E15" s="5" t="s">
        <v>57</v>
      </c>
      <c r="F15" s="4" t="s">
        <v>43</v>
      </c>
      <c r="G15" t="s">
        <v>46</v>
      </c>
      <c r="H15" t="s">
        <v>52</v>
      </c>
      <c r="I15" t="s">
        <v>55</v>
      </c>
      <c r="J15" t="s">
        <v>49</v>
      </c>
      <c r="K15" t="s">
        <v>25</v>
      </c>
      <c r="L15" t="s">
        <v>26</v>
      </c>
      <c r="M15" t="s">
        <v>24</v>
      </c>
      <c r="N15" t="s">
        <v>60</v>
      </c>
      <c r="O15" t="s">
        <v>63</v>
      </c>
      <c r="P15" t="s">
        <v>80</v>
      </c>
      <c r="Q15" t="s">
        <v>81</v>
      </c>
      <c r="R15" t="s">
        <v>86</v>
      </c>
      <c r="S15" t="s">
        <v>95</v>
      </c>
      <c r="T15" t="s">
        <v>96</v>
      </c>
      <c r="U15" t="s">
        <v>87</v>
      </c>
      <c r="V15" t="s">
        <v>92</v>
      </c>
      <c r="W15" t="s">
        <v>99</v>
      </c>
      <c r="X15" t="s">
        <v>105</v>
      </c>
      <c r="AC15" t="s">
        <v>116</v>
      </c>
      <c r="AD15" t="s">
        <v>117</v>
      </c>
      <c r="AE15" t="s">
        <v>118</v>
      </c>
      <c r="AF15" t="s">
        <v>119</v>
      </c>
      <c r="AG15" t="s">
        <v>146</v>
      </c>
      <c r="AH15" t="s">
        <v>147</v>
      </c>
      <c r="AI15" s="9" t="s">
        <v>185</v>
      </c>
      <c r="AJ15" s="9" t="s">
        <v>186</v>
      </c>
      <c r="AK15" s="9" t="s">
        <v>187</v>
      </c>
      <c r="AL15" s="9" t="s">
        <v>188</v>
      </c>
      <c r="AM15" t="s">
        <v>151</v>
      </c>
      <c r="AN15" t="s">
        <v>157</v>
      </c>
      <c r="AO15" t="s">
        <v>163</v>
      </c>
      <c r="AP15" t="s">
        <v>169</v>
      </c>
      <c r="AQ15" s="9" t="s">
        <v>246</v>
      </c>
      <c r="AR15" s="9" t="s">
        <v>240</v>
      </c>
      <c r="AS15" s="9" t="s">
        <v>242</v>
      </c>
      <c r="AT15" s="9" t="s">
        <v>244</v>
      </c>
      <c r="AU15" s="9" t="s">
        <v>247</v>
      </c>
      <c r="AV15" s="9" t="s">
        <v>241</v>
      </c>
      <c r="AW15" s="9" t="s">
        <v>243</v>
      </c>
      <c r="AX15" t="s">
        <v>245</v>
      </c>
      <c r="AY15" s="9"/>
      <c r="BB15" s="9"/>
      <c r="BC15" s="9"/>
      <c r="BD15" s="9"/>
      <c r="BE15" t="s">
        <v>205</v>
      </c>
      <c r="BF15" t="s">
        <v>206</v>
      </c>
      <c r="BG15" t="s">
        <v>207</v>
      </c>
      <c r="BJ15" t="s">
        <v>217</v>
      </c>
      <c r="BK15" t="s">
        <v>220</v>
      </c>
      <c r="BL15" t="s">
        <v>225</v>
      </c>
      <c r="BM15" t="s">
        <v>226</v>
      </c>
      <c r="BN15" t="s">
        <v>327</v>
      </c>
      <c r="BO15" t="s">
        <v>328</v>
      </c>
      <c r="BP15" t="s">
        <v>329</v>
      </c>
      <c r="BQ15" t="s">
        <v>330</v>
      </c>
      <c r="BR15" t="s">
        <v>331</v>
      </c>
      <c r="BS15" t="s">
        <v>332</v>
      </c>
      <c r="BT15" t="s">
        <v>333</v>
      </c>
      <c r="BU15" t="s">
        <v>334</v>
      </c>
      <c r="BV15" t="s">
        <v>335</v>
      </c>
      <c r="BW15" t="s">
        <v>336</v>
      </c>
      <c r="BX15" t="s">
        <v>337</v>
      </c>
      <c r="BY15" t="s">
        <v>338</v>
      </c>
      <c r="BZ15" t="s">
        <v>339</v>
      </c>
      <c r="CA15" t="s">
        <v>340</v>
      </c>
      <c r="CB15" t="s">
        <v>341</v>
      </c>
      <c r="CC15" t="s">
        <v>342</v>
      </c>
      <c r="CD15" t="s">
        <v>343</v>
      </c>
      <c r="CE15" t="s">
        <v>344</v>
      </c>
      <c r="CF15" t="s">
        <v>345</v>
      </c>
      <c r="CG15" t="s">
        <v>346</v>
      </c>
      <c r="CH15" t="s">
        <v>347</v>
      </c>
      <c r="CI15" t="s">
        <v>348</v>
      </c>
      <c r="CJ15" t="s">
        <v>349</v>
      </c>
      <c r="CK15" t="s">
        <v>350</v>
      </c>
      <c r="CL15" t="s">
        <v>351</v>
      </c>
      <c r="CM15" t="s">
        <v>352</v>
      </c>
      <c r="CN15" t="s">
        <v>353</v>
      </c>
      <c r="CO15" t="s">
        <v>354</v>
      </c>
      <c r="CP15" t="s">
        <v>355</v>
      </c>
      <c r="CQ15" t="s">
        <v>356</v>
      </c>
      <c r="CR15" t="s">
        <v>357</v>
      </c>
      <c r="CS15" t="s">
        <v>358</v>
      </c>
      <c r="CT15" t="s">
        <v>359</v>
      </c>
      <c r="CU15" t="s">
        <v>360</v>
      </c>
      <c r="CV15" t="s">
        <v>361</v>
      </c>
      <c r="CW15" t="s">
        <v>362</v>
      </c>
      <c r="CX15" t="s">
        <v>363</v>
      </c>
      <c r="CY15" t="s">
        <v>364</v>
      </c>
      <c r="CZ15" t="s">
        <v>365</v>
      </c>
      <c r="DA15" t="s">
        <v>366</v>
      </c>
      <c r="DB15" t="s">
        <v>367</v>
      </c>
      <c r="DC15" t="s">
        <v>368</v>
      </c>
      <c r="DD15" t="s">
        <v>369</v>
      </c>
      <c r="DE15" t="s">
        <v>370</v>
      </c>
      <c r="DF15" t="s">
        <v>371</v>
      </c>
      <c r="DG15" t="s">
        <v>372</v>
      </c>
      <c r="DH15" t="s">
        <v>373</v>
      </c>
      <c r="DI15" t="s">
        <v>374</v>
      </c>
      <c r="DJ15" t="s">
        <v>375</v>
      </c>
      <c r="DK15" t="s">
        <v>376</v>
      </c>
      <c r="DL15" t="s">
        <v>377</v>
      </c>
      <c r="DM15" t="s">
        <v>378</v>
      </c>
      <c r="DN15" t="s">
        <v>379</v>
      </c>
      <c r="DO15" t="s">
        <v>380</v>
      </c>
      <c r="DP15" t="s">
        <v>381</v>
      </c>
      <c r="DQ15" t="s">
        <v>382</v>
      </c>
      <c r="DR15" t="s">
        <v>383</v>
      </c>
      <c r="DS15" t="s">
        <v>384</v>
      </c>
      <c r="DT15" t="s">
        <v>385</v>
      </c>
      <c r="DU15" t="s">
        <v>386</v>
      </c>
      <c r="DV15" t="s">
        <v>323</v>
      </c>
      <c r="DW15" t="s">
        <v>324</v>
      </c>
      <c r="DX15" t="s">
        <v>325</v>
      </c>
      <c r="DY15" t="s">
        <v>326</v>
      </c>
      <c r="EB15" t="s">
        <v>402</v>
      </c>
      <c r="EC15" t="s">
        <v>403</v>
      </c>
      <c r="ED15" t="s">
        <v>404</v>
      </c>
      <c r="EE15" t="s">
        <v>405</v>
      </c>
      <c r="EF15" t="s">
        <v>406</v>
      </c>
      <c r="EG15" t="s">
        <v>418</v>
      </c>
      <c r="EH15" t="s">
        <v>408</v>
      </c>
      <c r="EI15" t="s">
        <v>409</v>
      </c>
      <c r="EJ15" t="s">
        <v>410</v>
      </c>
      <c r="EK15" t="s">
        <v>411</v>
      </c>
      <c r="EL15" t="s">
        <v>412</v>
      </c>
      <c r="EM15" t="s">
        <v>419</v>
      </c>
      <c r="EN15" t="s">
        <v>414</v>
      </c>
      <c r="EO15" t="s">
        <v>415</v>
      </c>
      <c r="EP15" t="s">
        <v>416</v>
      </c>
      <c r="EQ15" t="s">
        <v>417</v>
      </c>
      <c r="ER15" t="s">
        <v>432</v>
      </c>
      <c r="ES15" t="s">
        <v>433</v>
      </c>
      <c r="ET15" t="s">
        <v>434</v>
      </c>
      <c r="EU15" t="s">
        <v>435</v>
      </c>
      <c r="EV15" t="s">
        <v>436</v>
      </c>
      <c r="EW15" t="s">
        <v>437</v>
      </c>
      <c r="EX15" t="s">
        <v>438</v>
      </c>
      <c r="EY15" t="s">
        <v>439</v>
      </c>
      <c r="EZ15" t="s">
        <v>440</v>
      </c>
      <c r="FA15" t="s">
        <v>441</v>
      </c>
      <c r="FB15" t="s">
        <v>442</v>
      </c>
      <c r="FC15" t="s">
        <v>443</v>
      </c>
      <c r="FD15" t="s">
        <v>444</v>
      </c>
      <c r="FE15" t="s">
        <v>445</v>
      </c>
      <c r="FF15" t="s">
        <v>446</v>
      </c>
      <c r="FG15" t="s">
        <v>447</v>
      </c>
      <c r="FH15" t="s">
        <v>448</v>
      </c>
      <c r="FI15" t="s">
        <v>449</v>
      </c>
      <c r="FJ15" t="s">
        <v>450</v>
      </c>
      <c r="FK15" t="s">
        <v>451</v>
      </c>
      <c r="FL15" t="s">
        <v>452</v>
      </c>
      <c r="FM15" t="s">
        <v>453</v>
      </c>
      <c r="FN15" t="s">
        <v>454</v>
      </c>
      <c r="FO15" t="s">
        <v>455</v>
      </c>
      <c r="FP15" t="s">
        <v>456</v>
      </c>
      <c r="JT15" s="10" t="s">
        <v>607</v>
      </c>
      <c r="JU15" t="s">
        <v>627</v>
      </c>
      <c r="JV15" t="s">
        <v>628</v>
      </c>
      <c r="JW15" t="s">
        <v>610</v>
      </c>
      <c r="JX15" t="s">
        <v>611</v>
      </c>
      <c r="JY15" t="s">
        <v>612</v>
      </c>
      <c r="JZ15" t="s">
        <v>613</v>
      </c>
      <c r="KA15" t="s">
        <v>614</v>
      </c>
      <c r="KB15" t="s">
        <v>615</v>
      </c>
      <c r="KC15" t="s">
        <v>616</v>
      </c>
      <c r="KD15" t="s">
        <v>617</v>
      </c>
      <c r="KE15" t="s">
        <v>624</v>
      </c>
      <c r="KF15" t="s">
        <v>645</v>
      </c>
      <c r="KG15" t="s">
        <v>625</v>
      </c>
      <c r="KH15" t="s">
        <v>626</v>
      </c>
    </row>
    <row r="16" spans="1:296" x14ac:dyDescent="0.2">
      <c r="A16">
        <v>2022</v>
      </c>
      <c r="B16" s="5" t="s">
        <v>23</v>
      </c>
      <c r="C16" s="4" t="s">
        <v>41</v>
      </c>
      <c r="D16" s="5" t="s">
        <v>56</v>
      </c>
      <c r="E16" s="5" t="s">
        <v>57</v>
      </c>
      <c r="F16" s="4" t="s">
        <v>43</v>
      </c>
      <c r="G16" t="s">
        <v>46</v>
      </c>
      <c r="H16" t="s">
        <v>52</v>
      </c>
      <c r="I16" t="s">
        <v>55</v>
      </c>
      <c r="J16" t="s">
        <v>49</v>
      </c>
      <c r="K16" t="s">
        <v>25</v>
      </c>
      <c r="L16" t="s">
        <v>26</v>
      </c>
      <c r="M16" t="s">
        <v>24</v>
      </c>
      <c r="N16" t="s">
        <v>60</v>
      </c>
      <c r="O16" t="s">
        <v>63</v>
      </c>
      <c r="P16" t="s">
        <v>80</v>
      </c>
      <c r="Q16" t="s">
        <v>81</v>
      </c>
      <c r="R16" t="s">
        <v>86</v>
      </c>
      <c r="S16" t="s">
        <v>95</v>
      </c>
      <c r="T16" t="s">
        <v>96</v>
      </c>
      <c r="U16" t="s">
        <v>87</v>
      </c>
      <c r="V16" t="s">
        <v>92</v>
      </c>
      <c r="W16" t="s">
        <v>99</v>
      </c>
      <c r="X16" t="s">
        <v>105</v>
      </c>
      <c r="Y16" t="s">
        <v>101</v>
      </c>
      <c r="Z16" t="s">
        <v>107</v>
      </c>
      <c r="AA16" t="s">
        <v>111</v>
      </c>
      <c r="AB16" t="s">
        <v>113</v>
      </c>
      <c r="AC16" t="s">
        <v>116</v>
      </c>
      <c r="AD16" t="s">
        <v>117</v>
      </c>
      <c r="AE16" t="s">
        <v>118</v>
      </c>
      <c r="AF16" t="s">
        <v>119</v>
      </c>
      <c r="AG16" t="s">
        <v>146</v>
      </c>
      <c r="AH16" t="s">
        <v>147</v>
      </c>
      <c r="AI16" s="23" t="s">
        <v>185</v>
      </c>
      <c r="AJ16" s="23" t="s">
        <v>186</v>
      </c>
      <c r="AK16" s="23" t="s">
        <v>187</v>
      </c>
      <c r="AL16" s="23" t="s">
        <v>188</v>
      </c>
      <c r="AM16" t="s">
        <v>151</v>
      </c>
      <c r="AN16" t="s">
        <v>157</v>
      </c>
      <c r="AO16" t="s">
        <v>163</v>
      </c>
      <c r="AP16" t="s">
        <v>169</v>
      </c>
      <c r="AQ16" s="23" t="s">
        <v>246</v>
      </c>
      <c r="AR16" s="23" t="s">
        <v>240</v>
      </c>
      <c r="AS16" s="23" t="s">
        <v>242</v>
      </c>
      <c r="AT16" s="23" t="s">
        <v>244</v>
      </c>
      <c r="AU16" s="23" t="s">
        <v>247</v>
      </c>
      <c r="AV16" s="23" t="s">
        <v>241</v>
      </c>
      <c r="AW16" s="23" t="s">
        <v>243</v>
      </c>
      <c r="AX16" t="s">
        <v>245</v>
      </c>
      <c r="AY16" s="23"/>
      <c r="BB16" s="23"/>
      <c r="BC16" s="23"/>
      <c r="BD16" s="23"/>
      <c r="BE16" t="s">
        <v>205</v>
      </c>
      <c r="BF16" t="s">
        <v>206</v>
      </c>
      <c r="BG16" t="s">
        <v>207</v>
      </c>
      <c r="BJ16" t="s">
        <v>217</v>
      </c>
      <c r="BK16" t="s">
        <v>220</v>
      </c>
      <c r="BL16" t="s">
        <v>225</v>
      </c>
      <c r="BM16" t="s">
        <v>226</v>
      </c>
      <c r="BN16" t="s">
        <v>327</v>
      </c>
      <c r="BO16" t="s">
        <v>328</v>
      </c>
      <c r="BP16" t="s">
        <v>329</v>
      </c>
      <c r="BQ16" t="s">
        <v>330</v>
      </c>
      <c r="BR16" t="s">
        <v>331</v>
      </c>
      <c r="BS16" t="s">
        <v>332</v>
      </c>
      <c r="BT16" t="s">
        <v>333</v>
      </c>
      <c r="BU16" t="s">
        <v>334</v>
      </c>
      <c r="BV16" t="s">
        <v>335</v>
      </c>
      <c r="BW16" t="s">
        <v>336</v>
      </c>
      <c r="BX16" t="s">
        <v>337</v>
      </c>
      <c r="BY16" t="s">
        <v>338</v>
      </c>
      <c r="BZ16" t="s">
        <v>339</v>
      </c>
      <c r="CA16" t="s">
        <v>340</v>
      </c>
      <c r="CB16" t="s">
        <v>341</v>
      </c>
      <c r="CC16" t="s">
        <v>342</v>
      </c>
      <c r="CD16" t="s">
        <v>343</v>
      </c>
      <c r="CE16" t="s">
        <v>344</v>
      </c>
      <c r="CF16" t="s">
        <v>345</v>
      </c>
      <c r="CG16" t="s">
        <v>346</v>
      </c>
      <c r="CH16" t="s">
        <v>347</v>
      </c>
      <c r="CI16" t="s">
        <v>348</v>
      </c>
      <c r="CJ16" t="s">
        <v>349</v>
      </c>
      <c r="CK16" t="s">
        <v>350</v>
      </c>
      <c r="CL16" t="s">
        <v>351</v>
      </c>
      <c r="CM16" t="s">
        <v>352</v>
      </c>
      <c r="CN16" t="s">
        <v>353</v>
      </c>
      <c r="CO16" t="s">
        <v>354</v>
      </c>
      <c r="CP16" t="s">
        <v>355</v>
      </c>
      <c r="CQ16" t="s">
        <v>356</v>
      </c>
      <c r="CR16" t="s">
        <v>357</v>
      </c>
      <c r="CS16" t="s">
        <v>358</v>
      </c>
      <c r="CT16" t="s">
        <v>359</v>
      </c>
      <c r="CU16" t="s">
        <v>360</v>
      </c>
      <c r="CV16" t="s">
        <v>361</v>
      </c>
      <c r="CW16" t="s">
        <v>362</v>
      </c>
      <c r="CX16" t="s">
        <v>363</v>
      </c>
      <c r="CY16" t="s">
        <v>364</v>
      </c>
      <c r="CZ16" t="s">
        <v>365</v>
      </c>
      <c r="DA16" t="s">
        <v>366</v>
      </c>
      <c r="DB16" t="s">
        <v>367</v>
      </c>
      <c r="DC16" t="s">
        <v>368</v>
      </c>
      <c r="DD16" t="s">
        <v>369</v>
      </c>
      <c r="DE16" t="s">
        <v>370</v>
      </c>
      <c r="DF16" t="s">
        <v>371</v>
      </c>
      <c r="DG16" t="s">
        <v>372</v>
      </c>
      <c r="DH16" t="s">
        <v>373</v>
      </c>
      <c r="DI16" t="s">
        <v>374</v>
      </c>
      <c r="DJ16" t="s">
        <v>375</v>
      </c>
      <c r="DK16" t="s">
        <v>376</v>
      </c>
      <c r="DL16" t="s">
        <v>377</v>
      </c>
      <c r="DM16" t="s">
        <v>378</v>
      </c>
      <c r="DN16" t="s">
        <v>379</v>
      </c>
      <c r="DO16" t="s">
        <v>380</v>
      </c>
      <c r="DP16" t="s">
        <v>381</v>
      </c>
      <c r="DQ16" t="s">
        <v>382</v>
      </c>
      <c r="DR16" t="s">
        <v>383</v>
      </c>
      <c r="DS16" t="s">
        <v>384</v>
      </c>
      <c r="DT16" t="s">
        <v>385</v>
      </c>
      <c r="DU16" t="s">
        <v>386</v>
      </c>
      <c r="DV16" t="s">
        <v>323</v>
      </c>
      <c r="DW16" t="s">
        <v>324</v>
      </c>
      <c r="DX16" t="s">
        <v>325</v>
      </c>
      <c r="DY16" t="s">
        <v>326</v>
      </c>
      <c r="DZ16" t="s">
        <v>387</v>
      </c>
      <c r="EA16" t="s">
        <v>388</v>
      </c>
      <c r="EB16" t="s">
        <v>402</v>
      </c>
      <c r="EC16" t="s">
        <v>403</v>
      </c>
      <c r="ED16" t="s">
        <v>404</v>
      </c>
      <c r="EE16" t="s">
        <v>405</v>
      </c>
      <c r="EF16" t="s">
        <v>406</v>
      </c>
      <c r="EG16" t="s">
        <v>418</v>
      </c>
      <c r="EH16" t="s">
        <v>408</v>
      </c>
      <c r="EI16" t="s">
        <v>409</v>
      </c>
      <c r="EJ16" t="s">
        <v>410</v>
      </c>
      <c r="EK16" t="s">
        <v>411</v>
      </c>
      <c r="EL16" t="s">
        <v>412</v>
      </c>
      <c r="EM16" t="s">
        <v>419</v>
      </c>
      <c r="EN16" t="s">
        <v>414</v>
      </c>
      <c r="EO16" t="s">
        <v>415</v>
      </c>
      <c r="EP16" t="s">
        <v>416</v>
      </c>
      <c r="EQ16" t="s">
        <v>417</v>
      </c>
      <c r="ER16" t="s">
        <v>432</v>
      </c>
      <c r="ES16" t="s">
        <v>433</v>
      </c>
      <c r="ET16" t="s">
        <v>434</v>
      </c>
      <c r="EU16" t="s">
        <v>435</v>
      </c>
      <c r="EV16" t="s">
        <v>436</v>
      </c>
      <c r="EW16" t="s">
        <v>437</v>
      </c>
      <c r="EX16" t="s">
        <v>438</v>
      </c>
      <c r="EY16" t="s">
        <v>439</v>
      </c>
      <c r="EZ16" t="s">
        <v>440</v>
      </c>
      <c r="FA16" t="s">
        <v>441</v>
      </c>
      <c r="FB16" t="s">
        <v>442</v>
      </c>
      <c r="FC16" t="s">
        <v>443</v>
      </c>
      <c r="FD16" t="s">
        <v>444</v>
      </c>
      <c r="FE16" t="s">
        <v>445</v>
      </c>
      <c r="FF16" t="s">
        <v>446</v>
      </c>
      <c r="FG16" t="s">
        <v>447</v>
      </c>
      <c r="FH16" t="s">
        <v>448</v>
      </c>
      <c r="FI16" t="s">
        <v>449</v>
      </c>
      <c r="FJ16" t="s">
        <v>450</v>
      </c>
      <c r="FK16" t="s">
        <v>451</v>
      </c>
      <c r="FL16" t="s">
        <v>452</v>
      </c>
      <c r="FM16" t="s">
        <v>453</v>
      </c>
      <c r="FN16" t="s">
        <v>454</v>
      </c>
      <c r="FO16" t="s">
        <v>455</v>
      </c>
      <c r="FP16" t="s">
        <v>456</v>
      </c>
      <c r="JT16" s="10" t="s">
        <v>607</v>
      </c>
      <c r="JU16" t="s">
        <v>627</v>
      </c>
      <c r="JV16" t="s">
        <v>628</v>
      </c>
      <c r="JW16" t="s">
        <v>610</v>
      </c>
      <c r="JX16" t="s">
        <v>611</v>
      </c>
      <c r="JY16" t="s">
        <v>612</v>
      </c>
      <c r="JZ16" t="s">
        <v>613</v>
      </c>
      <c r="KA16" t="s">
        <v>614</v>
      </c>
      <c r="KB16" t="s">
        <v>615</v>
      </c>
      <c r="KC16" t="s">
        <v>616</v>
      </c>
      <c r="KD16" t="s">
        <v>617</v>
      </c>
      <c r="KE16" t="s">
        <v>624</v>
      </c>
      <c r="KF16" t="s">
        <v>645</v>
      </c>
      <c r="KG16" t="s">
        <v>625</v>
      </c>
      <c r="KH16" t="s">
        <v>626</v>
      </c>
      <c r="KI16" t="s">
        <v>629</v>
      </c>
      <c r="KJ16" t="s">
        <v>630</v>
      </c>
    </row>
    <row r="17" spans="1:296" x14ac:dyDescent="0.2">
      <c r="A17">
        <v>2023</v>
      </c>
      <c r="B17" s="5" t="s">
        <v>23</v>
      </c>
      <c r="C17" s="4" t="s">
        <v>41</v>
      </c>
      <c r="D17" s="5" t="s">
        <v>56</v>
      </c>
      <c r="E17" s="5" t="s">
        <v>57</v>
      </c>
      <c r="F17" s="4" t="s">
        <v>43</v>
      </c>
      <c r="G17" t="s">
        <v>46</v>
      </c>
      <c r="H17" t="s">
        <v>52</v>
      </c>
      <c r="I17" t="s">
        <v>55</v>
      </c>
      <c r="J17" t="s">
        <v>49</v>
      </c>
      <c r="K17" t="s">
        <v>25</v>
      </c>
      <c r="L17" t="s">
        <v>26</v>
      </c>
      <c r="M17" t="s">
        <v>24</v>
      </c>
      <c r="N17" t="s">
        <v>60</v>
      </c>
      <c r="O17" t="s">
        <v>63</v>
      </c>
      <c r="P17" t="s">
        <v>80</v>
      </c>
      <c r="Q17" t="s">
        <v>81</v>
      </c>
      <c r="R17" t="s">
        <v>86</v>
      </c>
      <c r="S17" t="s">
        <v>95</v>
      </c>
      <c r="T17" t="s">
        <v>96</v>
      </c>
      <c r="U17" t="s">
        <v>87</v>
      </c>
      <c r="V17" t="s">
        <v>92</v>
      </c>
      <c r="W17" t="s">
        <v>99</v>
      </c>
      <c r="Y17" t="s">
        <v>101</v>
      </c>
      <c r="Z17" t="s">
        <v>107</v>
      </c>
      <c r="AA17" t="s">
        <v>111</v>
      </c>
      <c r="AB17" t="s">
        <v>113</v>
      </c>
      <c r="AC17" t="s">
        <v>116</v>
      </c>
      <c r="AD17" t="s">
        <v>117</v>
      </c>
      <c r="AE17" t="s">
        <v>118</v>
      </c>
      <c r="AF17" t="s">
        <v>119</v>
      </c>
      <c r="AG17" t="s">
        <v>146</v>
      </c>
      <c r="AH17" t="s">
        <v>147</v>
      </c>
      <c r="AI17" s="9" t="s">
        <v>185</v>
      </c>
      <c r="AJ17" s="9" t="s">
        <v>186</v>
      </c>
      <c r="AK17" s="9" t="s">
        <v>187</v>
      </c>
      <c r="AL17" s="9" t="s">
        <v>188</v>
      </c>
      <c r="AM17" t="s">
        <v>151</v>
      </c>
      <c r="AN17" t="s">
        <v>157</v>
      </c>
      <c r="AO17" t="s">
        <v>163</v>
      </c>
      <c r="AP17" t="s">
        <v>169</v>
      </c>
      <c r="AQ17" s="9" t="s">
        <v>246</v>
      </c>
      <c r="AR17" s="9" t="s">
        <v>240</v>
      </c>
      <c r="AS17" s="9" t="s">
        <v>242</v>
      </c>
      <c r="AT17" s="9" t="s">
        <v>244</v>
      </c>
      <c r="AU17" s="9" t="s">
        <v>247</v>
      </c>
      <c r="AV17" s="9" t="s">
        <v>241</v>
      </c>
      <c r="AW17" s="9" t="s">
        <v>243</v>
      </c>
      <c r="AX17" t="s">
        <v>245</v>
      </c>
      <c r="AY17" s="9" t="s">
        <v>201</v>
      </c>
      <c r="AZ17" t="s">
        <v>257</v>
      </c>
      <c r="BA17" t="s">
        <v>259</v>
      </c>
      <c r="BB17" s="9" t="s">
        <v>200</v>
      </c>
      <c r="BC17" s="9" t="s">
        <v>256</v>
      </c>
      <c r="BD17" s="9" t="s">
        <v>258</v>
      </c>
      <c r="BE17" t="s">
        <v>205</v>
      </c>
      <c r="BF17" t="s">
        <v>206</v>
      </c>
      <c r="BG17" t="s">
        <v>207</v>
      </c>
      <c r="BJ17" t="s">
        <v>217</v>
      </c>
      <c r="BK17" t="s">
        <v>220</v>
      </c>
      <c r="BL17" t="s">
        <v>225</v>
      </c>
      <c r="BM17" t="s">
        <v>226</v>
      </c>
      <c r="BN17" t="s">
        <v>327</v>
      </c>
      <c r="BO17" t="s">
        <v>328</v>
      </c>
      <c r="BP17" t="s">
        <v>329</v>
      </c>
      <c r="BQ17" t="s">
        <v>330</v>
      </c>
      <c r="BR17" t="s">
        <v>331</v>
      </c>
      <c r="BS17" t="s">
        <v>332</v>
      </c>
      <c r="BT17" t="s">
        <v>333</v>
      </c>
      <c r="BU17" t="s">
        <v>334</v>
      </c>
      <c r="BV17" t="s">
        <v>335</v>
      </c>
      <c r="BW17" t="s">
        <v>336</v>
      </c>
      <c r="BX17" t="s">
        <v>337</v>
      </c>
      <c r="BY17" t="s">
        <v>338</v>
      </c>
      <c r="BZ17" t="s">
        <v>339</v>
      </c>
      <c r="CA17" t="s">
        <v>340</v>
      </c>
      <c r="CB17" t="s">
        <v>341</v>
      </c>
      <c r="CC17" t="s">
        <v>342</v>
      </c>
      <c r="CD17" t="s">
        <v>343</v>
      </c>
      <c r="CE17" t="s">
        <v>344</v>
      </c>
      <c r="CF17" t="s">
        <v>345</v>
      </c>
      <c r="CG17" t="s">
        <v>346</v>
      </c>
      <c r="CH17" t="s">
        <v>347</v>
      </c>
      <c r="CI17" t="s">
        <v>348</v>
      </c>
      <c r="CJ17" t="s">
        <v>349</v>
      </c>
      <c r="CK17" t="s">
        <v>350</v>
      </c>
      <c r="CL17" t="s">
        <v>351</v>
      </c>
      <c r="CM17" t="s">
        <v>352</v>
      </c>
      <c r="CN17" t="s">
        <v>353</v>
      </c>
      <c r="CO17" t="s">
        <v>354</v>
      </c>
      <c r="CP17" t="s">
        <v>355</v>
      </c>
      <c r="CQ17" t="s">
        <v>356</v>
      </c>
      <c r="CR17" t="s">
        <v>357</v>
      </c>
      <c r="CS17" t="s">
        <v>358</v>
      </c>
      <c r="CT17" t="s">
        <v>359</v>
      </c>
      <c r="CU17" t="s">
        <v>360</v>
      </c>
      <c r="CV17" t="s">
        <v>361</v>
      </c>
      <c r="CW17" t="s">
        <v>362</v>
      </c>
      <c r="CX17" t="s">
        <v>363</v>
      </c>
      <c r="CY17" t="s">
        <v>364</v>
      </c>
      <c r="CZ17" t="s">
        <v>365</v>
      </c>
      <c r="DA17" t="s">
        <v>366</v>
      </c>
      <c r="DB17" t="s">
        <v>367</v>
      </c>
      <c r="DC17" t="s">
        <v>368</v>
      </c>
      <c r="DD17" t="s">
        <v>369</v>
      </c>
      <c r="DE17" t="s">
        <v>370</v>
      </c>
      <c r="DF17" t="s">
        <v>371</v>
      </c>
      <c r="DG17" t="s">
        <v>372</v>
      </c>
      <c r="DH17" t="s">
        <v>373</v>
      </c>
      <c r="DI17" t="s">
        <v>374</v>
      </c>
      <c r="DJ17" t="s">
        <v>375</v>
      </c>
      <c r="DK17" t="s">
        <v>376</v>
      </c>
      <c r="DL17" t="s">
        <v>377</v>
      </c>
      <c r="DM17" t="s">
        <v>378</v>
      </c>
      <c r="DN17" t="s">
        <v>379</v>
      </c>
      <c r="DO17" t="s">
        <v>380</v>
      </c>
      <c r="DP17" t="s">
        <v>381</v>
      </c>
      <c r="DQ17" t="s">
        <v>382</v>
      </c>
      <c r="DR17" t="s">
        <v>383</v>
      </c>
      <c r="DS17" t="s">
        <v>384</v>
      </c>
      <c r="DT17" t="s">
        <v>385</v>
      </c>
      <c r="DU17" t="s">
        <v>386</v>
      </c>
      <c r="DV17" t="s">
        <v>323</v>
      </c>
      <c r="DW17" t="s">
        <v>324</v>
      </c>
      <c r="DX17" t="s">
        <v>325</v>
      </c>
      <c r="DY17" t="s">
        <v>326</v>
      </c>
      <c r="DZ17" t="s">
        <v>387</v>
      </c>
      <c r="EA17" t="s">
        <v>388</v>
      </c>
      <c r="EB17" t="s">
        <v>402</v>
      </c>
      <c r="EC17" t="s">
        <v>403</v>
      </c>
      <c r="ED17" t="s">
        <v>404</v>
      </c>
      <c r="EE17" t="s">
        <v>405</v>
      </c>
      <c r="EF17" t="s">
        <v>406</v>
      </c>
      <c r="EG17" t="s">
        <v>418</v>
      </c>
      <c r="EH17" t="s">
        <v>408</v>
      </c>
      <c r="EI17" t="s">
        <v>409</v>
      </c>
      <c r="EJ17" t="s">
        <v>410</v>
      </c>
      <c r="EK17" t="s">
        <v>411</v>
      </c>
      <c r="EL17" t="s">
        <v>412</v>
      </c>
      <c r="EM17" t="s">
        <v>419</v>
      </c>
      <c r="EN17" t="s">
        <v>414</v>
      </c>
      <c r="EO17" t="s">
        <v>415</v>
      </c>
      <c r="EP17" t="s">
        <v>416</v>
      </c>
      <c r="EQ17" t="s">
        <v>417</v>
      </c>
      <c r="ER17" t="s">
        <v>457</v>
      </c>
      <c r="ES17" t="s">
        <v>458</v>
      </c>
      <c r="ET17" t="s">
        <v>459</v>
      </c>
      <c r="EU17" t="s">
        <v>460</v>
      </c>
      <c r="EV17" t="s">
        <v>461</v>
      </c>
      <c r="EW17" t="s">
        <v>462</v>
      </c>
      <c r="EX17" t="s">
        <v>463</v>
      </c>
      <c r="EY17" t="s">
        <v>464</v>
      </c>
      <c r="EZ17" t="s">
        <v>465</v>
      </c>
      <c r="FA17" t="s">
        <v>466</v>
      </c>
      <c r="FB17" t="s">
        <v>467</v>
      </c>
      <c r="FC17" t="s">
        <v>468</v>
      </c>
      <c r="FD17" t="s">
        <v>469</v>
      </c>
      <c r="FE17" t="s">
        <v>470</v>
      </c>
      <c r="FF17" t="s">
        <v>471</v>
      </c>
      <c r="FG17" t="s">
        <v>472</v>
      </c>
      <c r="FH17" t="s">
        <v>473</v>
      </c>
      <c r="FI17" t="s">
        <v>474</v>
      </c>
      <c r="FJ17" t="s">
        <v>475</v>
      </c>
      <c r="FK17" t="s">
        <v>476</v>
      </c>
      <c r="FL17" t="s">
        <v>477</v>
      </c>
      <c r="FM17" t="s">
        <v>478</v>
      </c>
      <c r="FN17" t="s">
        <v>479</v>
      </c>
      <c r="FO17" t="s">
        <v>480</v>
      </c>
      <c r="FP17" t="s">
        <v>481</v>
      </c>
      <c r="FQ17" t="s">
        <v>487</v>
      </c>
      <c r="FR17" t="s">
        <v>589</v>
      </c>
      <c r="FS17" t="s">
        <v>590</v>
      </c>
      <c r="FT17" t="s">
        <v>591</v>
      </c>
      <c r="FU17" t="s">
        <v>592</v>
      </c>
      <c r="FV17" t="s">
        <v>593</v>
      </c>
      <c r="FW17" t="s">
        <v>488</v>
      </c>
      <c r="FX17" t="s">
        <v>494</v>
      </c>
      <c r="FY17" t="s">
        <v>495</v>
      </c>
      <c r="FZ17" t="s">
        <v>496</v>
      </c>
      <c r="GA17" t="s">
        <v>497</v>
      </c>
      <c r="GB17" t="s">
        <v>498</v>
      </c>
      <c r="GC17" t="s">
        <v>499</v>
      </c>
      <c r="GD17" t="s">
        <v>500</v>
      </c>
      <c r="GE17" t="s">
        <v>501</v>
      </c>
      <c r="GF17" t="s">
        <v>502</v>
      </c>
      <c r="GG17" t="s">
        <v>503</v>
      </c>
      <c r="GH17" t="s">
        <v>504</v>
      </c>
      <c r="GI17" t="s">
        <v>505</v>
      </c>
      <c r="GJ17" t="s">
        <v>506</v>
      </c>
      <c r="GK17" t="s">
        <v>507</v>
      </c>
      <c r="GL17" t="s">
        <v>508</v>
      </c>
      <c r="GM17" t="s">
        <v>489</v>
      </c>
      <c r="GN17" t="s">
        <v>509</v>
      </c>
      <c r="GO17" t="s">
        <v>510</v>
      </c>
      <c r="GP17" t="s">
        <v>511</v>
      </c>
      <c r="GQ17" t="s">
        <v>512</v>
      </c>
      <c r="GR17" t="s">
        <v>513</v>
      </c>
      <c r="GS17" t="s">
        <v>514</v>
      </c>
      <c r="GT17" t="s">
        <v>515</v>
      </c>
      <c r="GU17" t="s">
        <v>516</v>
      </c>
      <c r="GV17" t="s">
        <v>517</v>
      </c>
      <c r="GW17" t="s">
        <v>518</v>
      </c>
      <c r="GX17" t="s">
        <v>519</v>
      </c>
      <c r="GY17" t="s">
        <v>520</v>
      </c>
      <c r="GZ17" t="s">
        <v>521</v>
      </c>
      <c r="HA17" t="s">
        <v>522</v>
      </c>
      <c r="HB17" t="s">
        <v>523</v>
      </c>
      <c r="HC17" t="s">
        <v>524</v>
      </c>
      <c r="HD17" t="s">
        <v>490</v>
      </c>
      <c r="HE17" t="s">
        <v>525</v>
      </c>
      <c r="HF17" t="s">
        <v>526</v>
      </c>
      <c r="HG17" t="s">
        <v>527</v>
      </c>
      <c r="HH17" t="s">
        <v>528</v>
      </c>
      <c r="HI17" t="s">
        <v>529</v>
      </c>
      <c r="HJ17" t="s">
        <v>530</v>
      </c>
      <c r="HK17" t="s">
        <v>531</v>
      </c>
      <c r="HL17" t="s">
        <v>532</v>
      </c>
      <c r="HM17" t="s">
        <v>533</v>
      </c>
      <c r="HN17" t="s">
        <v>534</v>
      </c>
      <c r="HO17" t="s">
        <v>535</v>
      </c>
      <c r="HP17" t="s">
        <v>536</v>
      </c>
      <c r="HQ17" t="s">
        <v>537</v>
      </c>
      <c r="HR17" t="s">
        <v>538</v>
      </c>
      <c r="HS17" t="s">
        <v>539</v>
      </c>
      <c r="HT17" t="s">
        <v>540</v>
      </c>
      <c r="HU17" t="s">
        <v>491</v>
      </c>
      <c r="HV17" t="s">
        <v>541</v>
      </c>
      <c r="HW17" t="s">
        <v>542</v>
      </c>
      <c r="HX17" t="s">
        <v>543</v>
      </c>
      <c r="HY17" t="s">
        <v>544</v>
      </c>
      <c r="HZ17" t="s">
        <v>545</v>
      </c>
      <c r="IA17" t="s">
        <v>546</v>
      </c>
      <c r="IB17" t="s">
        <v>547</v>
      </c>
      <c r="IC17" t="s">
        <v>548</v>
      </c>
      <c r="ID17" t="s">
        <v>549</v>
      </c>
      <c r="IE17" t="s">
        <v>550</v>
      </c>
      <c r="IF17" t="s">
        <v>551</v>
      </c>
      <c r="IG17" t="s">
        <v>552</v>
      </c>
      <c r="IH17" t="s">
        <v>553</v>
      </c>
      <c r="II17" t="s">
        <v>554</v>
      </c>
      <c r="IJ17" t="s">
        <v>555</v>
      </c>
      <c r="IK17" t="s">
        <v>556</v>
      </c>
      <c r="IL17" t="s">
        <v>492</v>
      </c>
      <c r="IM17" t="s">
        <v>557</v>
      </c>
      <c r="IN17" t="s">
        <v>558</v>
      </c>
      <c r="IO17" t="s">
        <v>559</v>
      </c>
      <c r="IP17" t="s">
        <v>560</v>
      </c>
      <c r="IQ17" t="s">
        <v>561</v>
      </c>
      <c r="IR17" t="s">
        <v>562</v>
      </c>
      <c r="IS17" t="s">
        <v>563</v>
      </c>
      <c r="IT17" t="s">
        <v>564</v>
      </c>
      <c r="IU17" t="s">
        <v>565</v>
      </c>
      <c r="IV17" t="s">
        <v>566</v>
      </c>
      <c r="IW17" t="s">
        <v>567</v>
      </c>
      <c r="IX17" t="s">
        <v>568</v>
      </c>
      <c r="IY17" t="s">
        <v>569</v>
      </c>
      <c r="IZ17" t="s">
        <v>570</v>
      </c>
      <c r="JA17" t="s">
        <v>571</v>
      </c>
      <c r="JB17" t="s">
        <v>572</v>
      </c>
      <c r="JC17" t="s">
        <v>493</v>
      </c>
      <c r="JD17" t="s">
        <v>573</v>
      </c>
      <c r="JE17" t="s">
        <v>574</v>
      </c>
      <c r="JF17" t="s">
        <v>575</v>
      </c>
      <c r="JG17" t="s">
        <v>576</v>
      </c>
      <c r="JH17" t="s">
        <v>577</v>
      </c>
      <c r="JI17" t="s">
        <v>578</v>
      </c>
      <c r="JJ17" t="s">
        <v>579</v>
      </c>
      <c r="JK17" t="s">
        <v>580</v>
      </c>
      <c r="JL17" t="s">
        <v>581</v>
      </c>
      <c r="JM17" t="s">
        <v>582</v>
      </c>
      <c r="JN17" t="s">
        <v>583</v>
      </c>
      <c r="JO17" t="s">
        <v>584</v>
      </c>
      <c r="JP17" t="s">
        <v>585</v>
      </c>
      <c r="JQ17" t="s">
        <v>586</v>
      </c>
      <c r="JR17" t="s">
        <v>587</v>
      </c>
      <c r="JS17" t="s">
        <v>588</v>
      </c>
      <c r="JT17" s="10" t="s">
        <v>607</v>
      </c>
      <c r="JU17" t="s">
        <v>627</v>
      </c>
      <c r="JV17" t="s">
        <v>628</v>
      </c>
      <c r="JW17" t="s">
        <v>610</v>
      </c>
      <c r="JX17" t="s">
        <v>611</v>
      </c>
      <c r="JY17" t="s">
        <v>612</v>
      </c>
      <c r="JZ17" t="s">
        <v>613</v>
      </c>
      <c r="KA17" t="s">
        <v>614</v>
      </c>
      <c r="KB17" t="s">
        <v>615</v>
      </c>
      <c r="KC17" t="s">
        <v>616</v>
      </c>
      <c r="KD17" t="s">
        <v>617</v>
      </c>
      <c r="KE17" t="s">
        <v>624</v>
      </c>
      <c r="KF17" t="s">
        <v>645</v>
      </c>
      <c r="KG17" t="s">
        <v>625</v>
      </c>
      <c r="KH17" t="s">
        <v>626</v>
      </c>
      <c r="KI17" t="s">
        <v>629</v>
      </c>
      <c r="KJ17" t="s">
        <v>630</v>
      </c>
    </row>
    <row r="19" spans="1:296" x14ac:dyDescent="0.2">
      <c r="BD19" s="17"/>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9F5DB-CE4E-EA47-81AE-0ED9D6637B86}">
  <dimension ref="A1:D593"/>
  <sheetViews>
    <sheetView zoomScale="224" workbookViewId="0">
      <selection activeCell="B2" sqref="B2"/>
    </sheetView>
  </sheetViews>
  <sheetFormatPr baseColWidth="10" defaultRowHeight="15" x14ac:dyDescent="0.2"/>
  <cols>
    <col min="2" max="2" width="79.6640625" bestFit="1" customWidth="1"/>
  </cols>
  <sheetData>
    <row r="1" spans="1:4" x14ac:dyDescent="0.2">
      <c r="A1" t="s">
        <v>1239</v>
      </c>
      <c r="B1" t="s">
        <v>1240</v>
      </c>
      <c r="C1" t="s">
        <v>1241</v>
      </c>
      <c r="D1" t="s">
        <v>1242</v>
      </c>
    </row>
    <row r="2" spans="1:4" x14ac:dyDescent="0.2">
      <c r="A2">
        <v>0</v>
      </c>
      <c r="B2" t="s">
        <v>647</v>
      </c>
      <c r="C2">
        <f>IFERROR(FIND("SUBREGION",$B2),0) + IFERROR(FIND("DISTRICT",$B2),0) + IFERROR(FIND("STATE",$B2),0)</f>
        <v>0</v>
      </c>
    </row>
    <row r="3" spans="1:4" hidden="1" x14ac:dyDescent="0.2">
      <c r="A3">
        <v>1</v>
      </c>
      <c r="B3" t="s">
        <v>648</v>
      </c>
      <c r="C3">
        <f>IFERROR(FIND("SUBREGION",$B3),0) + IFERROR(FIND("DISTRICT",$B3),0) + IFERROR(FIND("STATE",$B3),0)</f>
        <v>6</v>
      </c>
    </row>
    <row r="4" spans="1:4" hidden="1" x14ac:dyDescent="0.2">
      <c r="A4">
        <v>2</v>
      </c>
      <c r="B4" t="s">
        <v>649</v>
      </c>
      <c r="C4">
        <f t="shared" ref="C4:C67" si="0">IFERROR(FIND("SUBREGION",$B4),0) + IFERROR(FIND("DISTRICT",$B4),0) + IFERROR(FIND("STATE",$B4),0)</f>
        <v>6</v>
      </c>
    </row>
    <row r="5" spans="1:4" hidden="1" x14ac:dyDescent="0.2">
      <c r="A5">
        <v>3</v>
      </c>
      <c r="B5" t="s">
        <v>650</v>
      </c>
      <c r="C5">
        <f t="shared" si="0"/>
        <v>6</v>
      </c>
    </row>
    <row r="6" spans="1:4" x14ac:dyDescent="0.2">
      <c r="A6">
        <v>4</v>
      </c>
      <c r="B6" t="s">
        <v>651</v>
      </c>
      <c r="C6">
        <f t="shared" si="0"/>
        <v>0</v>
      </c>
    </row>
    <row r="7" spans="1:4" hidden="1" x14ac:dyDescent="0.2">
      <c r="A7">
        <v>5</v>
      </c>
      <c r="B7" t="s">
        <v>652</v>
      </c>
      <c r="C7">
        <f t="shared" si="0"/>
        <v>6</v>
      </c>
    </row>
    <row r="8" spans="1:4" hidden="1" x14ac:dyDescent="0.2">
      <c r="A8">
        <v>6</v>
      </c>
      <c r="B8" t="s">
        <v>653</v>
      </c>
      <c r="C8">
        <f t="shared" si="0"/>
        <v>6</v>
      </c>
    </row>
    <row r="9" spans="1:4" hidden="1" x14ac:dyDescent="0.2">
      <c r="A9">
        <v>7</v>
      </c>
      <c r="B9" t="s">
        <v>654</v>
      </c>
      <c r="C9">
        <f t="shared" si="0"/>
        <v>6</v>
      </c>
    </row>
    <row r="10" spans="1:4" x14ac:dyDescent="0.2">
      <c r="A10">
        <v>8</v>
      </c>
      <c r="B10" t="s">
        <v>655</v>
      </c>
      <c r="C10">
        <f t="shared" si="0"/>
        <v>0</v>
      </c>
    </row>
    <row r="11" spans="1:4" hidden="1" x14ac:dyDescent="0.2">
      <c r="A11">
        <v>9</v>
      </c>
      <c r="B11" t="s">
        <v>656</v>
      </c>
      <c r="C11">
        <f t="shared" si="0"/>
        <v>6</v>
      </c>
    </row>
    <row r="12" spans="1:4" hidden="1" x14ac:dyDescent="0.2">
      <c r="A12">
        <v>10</v>
      </c>
      <c r="B12" t="s">
        <v>657</v>
      </c>
      <c r="C12">
        <f t="shared" si="0"/>
        <v>6</v>
      </c>
    </row>
    <row r="13" spans="1:4" hidden="1" x14ac:dyDescent="0.2">
      <c r="A13">
        <v>11</v>
      </c>
      <c r="B13" t="s">
        <v>658</v>
      </c>
      <c r="C13">
        <f t="shared" si="0"/>
        <v>6</v>
      </c>
    </row>
    <row r="14" spans="1:4" x14ac:dyDescent="0.2">
      <c r="A14">
        <v>12</v>
      </c>
      <c r="B14" t="s">
        <v>659</v>
      </c>
      <c r="C14">
        <f t="shared" si="0"/>
        <v>0</v>
      </c>
    </row>
    <row r="15" spans="1:4" hidden="1" x14ac:dyDescent="0.2">
      <c r="A15">
        <v>13</v>
      </c>
      <c r="B15" t="s">
        <v>660</v>
      </c>
      <c r="C15">
        <f t="shared" si="0"/>
        <v>10</v>
      </c>
    </row>
    <row r="16" spans="1:4" hidden="1" x14ac:dyDescent="0.2">
      <c r="A16">
        <v>14</v>
      </c>
      <c r="B16" t="s">
        <v>661</v>
      </c>
      <c r="C16">
        <f t="shared" si="0"/>
        <v>10</v>
      </c>
    </row>
    <row r="17" spans="1:4" hidden="1" x14ac:dyDescent="0.2">
      <c r="A17">
        <v>15</v>
      </c>
      <c r="B17" t="s">
        <v>662</v>
      </c>
      <c r="C17">
        <f t="shared" si="0"/>
        <v>10</v>
      </c>
    </row>
    <row r="18" spans="1:4" x14ac:dyDescent="0.2">
      <c r="A18">
        <v>16</v>
      </c>
      <c r="B18" t="s">
        <v>663</v>
      </c>
      <c r="C18">
        <f t="shared" si="0"/>
        <v>0</v>
      </c>
    </row>
    <row r="19" spans="1:4" hidden="1" x14ac:dyDescent="0.2">
      <c r="A19">
        <v>17</v>
      </c>
      <c r="B19" t="s">
        <v>664</v>
      </c>
      <c r="C19">
        <f t="shared" si="0"/>
        <v>10</v>
      </c>
    </row>
    <row r="20" spans="1:4" hidden="1" x14ac:dyDescent="0.2">
      <c r="A20">
        <v>18</v>
      </c>
      <c r="B20" t="s">
        <v>665</v>
      </c>
      <c r="C20">
        <f t="shared" si="0"/>
        <v>10</v>
      </c>
    </row>
    <row r="21" spans="1:4" hidden="1" x14ac:dyDescent="0.2">
      <c r="A21">
        <v>19</v>
      </c>
      <c r="B21" t="s">
        <v>666</v>
      </c>
      <c r="C21">
        <f t="shared" si="0"/>
        <v>10</v>
      </c>
    </row>
    <row r="22" spans="1:4" x14ac:dyDescent="0.2">
      <c r="A22">
        <v>20</v>
      </c>
      <c r="B22" t="s">
        <v>667</v>
      </c>
      <c r="C22">
        <f t="shared" si="0"/>
        <v>0</v>
      </c>
    </row>
    <row r="23" spans="1:4" hidden="1" x14ac:dyDescent="0.2">
      <c r="A23">
        <v>21</v>
      </c>
      <c r="B23" t="s">
        <v>668</v>
      </c>
      <c r="C23">
        <f t="shared" si="0"/>
        <v>6</v>
      </c>
    </row>
    <row r="24" spans="1:4" hidden="1" x14ac:dyDescent="0.2">
      <c r="A24">
        <v>22</v>
      </c>
      <c r="B24" t="s">
        <v>669</v>
      </c>
      <c r="C24">
        <f t="shared" si="0"/>
        <v>6</v>
      </c>
    </row>
    <row r="25" spans="1:4" hidden="1" x14ac:dyDescent="0.2">
      <c r="A25">
        <v>23</v>
      </c>
      <c r="B25" t="s">
        <v>670</v>
      </c>
      <c r="C25">
        <f t="shared" si="0"/>
        <v>6</v>
      </c>
    </row>
    <row r="26" spans="1:4" x14ac:dyDescent="0.2">
      <c r="A26">
        <v>24</v>
      </c>
      <c r="B26" t="s">
        <v>671</v>
      </c>
      <c r="C26">
        <f t="shared" si="0"/>
        <v>0</v>
      </c>
      <c r="D26" t="s">
        <v>484</v>
      </c>
    </row>
    <row r="27" spans="1:4" hidden="1" x14ac:dyDescent="0.2">
      <c r="A27">
        <v>25</v>
      </c>
      <c r="B27" t="s">
        <v>672</v>
      </c>
      <c r="C27">
        <f t="shared" si="0"/>
        <v>6</v>
      </c>
    </row>
    <row r="28" spans="1:4" hidden="1" x14ac:dyDescent="0.2">
      <c r="A28">
        <v>26</v>
      </c>
      <c r="B28" t="s">
        <v>673</v>
      </c>
      <c r="C28">
        <f t="shared" si="0"/>
        <v>6</v>
      </c>
    </row>
    <row r="29" spans="1:4" hidden="1" x14ac:dyDescent="0.2">
      <c r="A29">
        <v>27</v>
      </c>
      <c r="B29" t="s">
        <v>674</v>
      </c>
      <c r="C29">
        <f t="shared" si="0"/>
        <v>6</v>
      </c>
    </row>
    <row r="30" spans="1:4" x14ac:dyDescent="0.2">
      <c r="A30">
        <v>28</v>
      </c>
      <c r="B30" t="s">
        <v>675</v>
      </c>
      <c r="C30">
        <f t="shared" si="0"/>
        <v>0</v>
      </c>
      <c r="D30" t="s">
        <v>484</v>
      </c>
    </row>
    <row r="31" spans="1:4" hidden="1" x14ac:dyDescent="0.2">
      <c r="A31">
        <v>29</v>
      </c>
      <c r="B31" t="s">
        <v>676</v>
      </c>
      <c r="C31">
        <f t="shared" si="0"/>
        <v>6</v>
      </c>
    </row>
    <row r="32" spans="1:4" hidden="1" x14ac:dyDescent="0.2">
      <c r="A32">
        <v>30</v>
      </c>
      <c r="B32" t="s">
        <v>677</v>
      </c>
      <c r="C32">
        <f t="shared" si="0"/>
        <v>6</v>
      </c>
    </row>
    <row r="33" spans="1:3" hidden="1" x14ac:dyDescent="0.2">
      <c r="A33">
        <v>31</v>
      </c>
      <c r="B33" t="s">
        <v>678</v>
      </c>
      <c r="C33">
        <f t="shared" si="0"/>
        <v>6</v>
      </c>
    </row>
    <row r="34" spans="1:3" x14ac:dyDescent="0.2">
      <c r="A34">
        <v>32</v>
      </c>
      <c r="B34" t="s">
        <v>679</v>
      </c>
      <c r="C34">
        <f t="shared" si="0"/>
        <v>0</v>
      </c>
    </row>
    <row r="35" spans="1:3" x14ac:dyDescent="0.2">
      <c r="A35">
        <v>33</v>
      </c>
      <c r="B35" t="s">
        <v>680</v>
      </c>
      <c r="C35">
        <f t="shared" si="0"/>
        <v>0</v>
      </c>
    </row>
    <row r="36" spans="1:3" x14ac:dyDescent="0.2">
      <c r="A36">
        <v>34</v>
      </c>
      <c r="B36" t="s">
        <v>681</v>
      </c>
      <c r="C36">
        <f t="shared" si="0"/>
        <v>0</v>
      </c>
    </row>
    <row r="37" spans="1:3" x14ac:dyDescent="0.2">
      <c r="A37">
        <v>35</v>
      </c>
      <c r="B37" t="s">
        <v>682</v>
      </c>
      <c r="C37">
        <f t="shared" si="0"/>
        <v>0</v>
      </c>
    </row>
    <row r="38" spans="1:3" hidden="1" x14ac:dyDescent="0.2">
      <c r="A38">
        <v>36</v>
      </c>
      <c r="B38" t="s">
        <v>683</v>
      </c>
      <c r="C38">
        <f t="shared" si="0"/>
        <v>15</v>
      </c>
    </row>
    <row r="39" spans="1:3" hidden="1" x14ac:dyDescent="0.2">
      <c r="A39">
        <v>37</v>
      </c>
      <c r="B39" t="s">
        <v>684</v>
      </c>
      <c r="C39">
        <f t="shared" si="0"/>
        <v>15</v>
      </c>
    </row>
    <row r="40" spans="1:3" hidden="1" x14ac:dyDescent="0.2">
      <c r="A40">
        <v>38</v>
      </c>
      <c r="B40" t="s">
        <v>685</v>
      </c>
      <c r="C40">
        <f t="shared" si="0"/>
        <v>15</v>
      </c>
    </row>
    <row r="41" spans="1:3" hidden="1" x14ac:dyDescent="0.2">
      <c r="A41">
        <v>39</v>
      </c>
      <c r="B41" t="s">
        <v>686</v>
      </c>
      <c r="C41">
        <f t="shared" si="0"/>
        <v>15</v>
      </c>
    </row>
    <row r="42" spans="1:3" hidden="1" x14ac:dyDescent="0.2">
      <c r="A42">
        <v>40</v>
      </c>
      <c r="B42" t="s">
        <v>687</v>
      </c>
      <c r="C42">
        <f t="shared" si="0"/>
        <v>15</v>
      </c>
    </row>
    <row r="43" spans="1:3" hidden="1" x14ac:dyDescent="0.2">
      <c r="A43">
        <v>41</v>
      </c>
      <c r="B43" t="s">
        <v>688</v>
      </c>
      <c r="C43">
        <f t="shared" si="0"/>
        <v>15</v>
      </c>
    </row>
    <row r="44" spans="1:3" hidden="1" x14ac:dyDescent="0.2">
      <c r="A44">
        <v>42</v>
      </c>
      <c r="B44" t="s">
        <v>689</v>
      </c>
      <c r="C44">
        <f t="shared" si="0"/>
        <v>15</v>
      </c>
    </row>
    <row r="45" spans="1:3" hidden="1" x14ac:dyDescent="0.2">
      <c r="A45">
        <v>43</v>
      </c>
      <c r="B45" t="s">
        <v>690</v>
      </c>
      <c r="C45">
        <f t="shared" si="0"/>
        <v>15</v>
      </c>
    </row>
    <row r="46" spans="1:3" hidden="1" x14ac:dyDescent="0.2">
      <c r="A46">
        <v>44</v>
      </c>
      <c r="B46" t="s">
        <v>691</v>
      </c>
      <c r="C46">
        <f t="shared" si="0"/>
        <v>15</v>
      </c>
    </row>
    <row r="47" spans="1:3" hidden="1" x14ac:dyDescent="0.2">
      <c r="A47">
        <v>45</v>
      </c>
      <c r="B47" t="s">
        <v>692</v>
      </c>
      <c r="C47">
        <f t="shared" si="0"/>
        <v>15</v>
      </c>
    </row>
    <row r="48" spans="1:3" hidden="1" x14ac:dyDescent="0.2">
      <c r="A48">
        <v>46</v>
      </c>
      <c r="B48" t="s">
        <v>693</v>
      </c>
      <c r="C48">
        <f t="shared" si="0"/>
        <v>15</v>
      </c>
    </row>
    <row r="49" spans="1:4" hidden="1" x14ac:dyDescent="0.2">
      <c r="A49">
        <v>47</v>
      </c>
      <c r="B49" t="s">
        <v>694</v>
      </c>
      <c r="C49">
        <f t="shared" si="0"/>
        <v>15</v>
      </c>
    </row>
    <row r="50" spans="1:4" x14ac:dyDescent="0.2">
      <c r="A50">
        <v>48</v>
      </c>
      <c r="B50" t="s">
        <v>695</v>
      </c>
      <c r="C50">
        <f t="shared" si="0"/>
        <v>0</v>
      </c>
      <c r="D50" t="s">
        <v>1243</v>
      </c>
    </row>
    <row r="51" spans="1:4" x14ac:dyDescent="0.2">
      <c r="A51">
        <v>49</v>
      </c>
      <c r="B51" t="s">
        <v>696</v>
      </c>
      <c r="C51">
        <f t="shared" si="0"/>
        <v>0</v>
      </c>
      <c r="D51" t="s">
        <v>1243</v>
      </c>
    </row>
    <row r="52" spans="1:4" x14ac:dyDescent="0.2">
      <c r="A52">
        <v>50</v>
      </c>
      <c r="B52" t="s">
        <v>697</v>
      </c>
      <c r="C52">
        <f t="shared" si="0"/>
        <v>0</v>
      </c>
      <c r="D52" t="s">
        <v>1243</v>
      </c>
    </row>
    <row r="53" spans="1:4" x14ac:dyDescent="0.2">
      <c r="A53">
        <v>51</v>
      </c>
      <c r="B53" t="s">
        <v>698</v>
      </c>
      <c r="C53">
        <f t="shared" si="0"/>
        <v>0</v>
      </c>
      <c r="D53" t="s">
        <v>1243</v>
      </c>
    </row>
    <row r="54" spans="1:4" hidden="1" x14ac:dyDescent="0.2">
      <c r="A54">
        <v>52</v>
      </c>
      <c r="B54" t="s">
        <v>699</v>
      </c>
      <c r="C54">
        <f t="shared" si="0"/>
        <v>10</v>
      </c>
    </row>
    <row r="55" spans="1:4" hidden="1" x14ac:dyDescent="0.2">
      <c r="A55">
        <v>53</v>
      </c>
      <c r="B55" t="s">
        <v>700</v>
      </c>
      <c r="C55">
        <f t="shared" si="0"/>
        <v>10</v>
      </c>
    </row>
    <row r="56" spans="1:4" hidden="1" x14ac:dyDescent="0.2">
      <c r="A56">
        <v>54</v>
      </c>
      <c r="B56" t="s">
        <v>701</v>
      </c>
      <c r="C56">
        <f t="shared" si="0"/>
        <v>10</v>
      </c>
    </row>
    <row r="57" spans="1:4" hidden="1" x14ac:dyDescent="0.2">
      <c r="A57">
        <v>55</v>
      </c>
      <c r="B57" t="s">
        <v>702</v>
      </c>
      <c r="C57">
        <f t="shared" si="0"/>
        <v>10</v>
      </c>
    </row>
    <row r="58" spans="1:4" hidden="1" x14ac:dyDescent="0.2">
      <c r="A58">
        <v>56</v>
      </c>
      <c r="B58" t="s">
        <v>703</v>
      </c>
      <c r="C58">
        <f t="shared" si="0"/>
        <v>10</v>
      </c>
    </row>
    <row r="59" spans="1:4" hidden="1" x14ac:dyDescent="0.2">
      <c r="A59">
        <v>57</v>
      </c>
      <c r="B59" t="s">
        <v>704</v>
      </c>
      <c r="C59">
        <f t="shared" si="0"/>
        <v>10</v>
      </c>
    </row>
    <row r="60" spans="1:4" hidden="1" x14ac:dyDescent="0.2">
      <c r="A60">
        <v>58</v>
      </c>
      <c r="B60" t="s">
        <v>705</v>
      </c>
      <c r="C60">
        <f t="shared" si="0"/>
        <v>10</v>
      </c>
    </row>
    <row r="61" spans="1:4" hidden="1" x14ac:dyDescent="0.2">
      <c r="A61">
        <v>59</v>
      </c>
      <c r="B61" t="s">
        <v>706</v>
      </c>
      <c r="C61">
        <f t="shared" si="0"/>
        <v>10</v>
      </c>
    </row>
    <row r="62" spans="1:4" hidden="1" x14ac:dyDescent="0.2">
      <c r="A62">
        <v>60</v>
      </c>
      <c r="B62" t="s">
        <v>707</v>
      </c>
      <c r="C62">
        <f t="shared" si="0"/>
        <v>10</v>
      </c>
    </row>
    <row r="63" spans="1:4" hidden="1" x14ac:dyDescent="0.2">
      <c r="A63">
        <v>61</v>
      </c>
      <c r="B63" t="s">
        <v>708</v>
      </c>
      <c r="C63">
        <f t="shared" si="0"/>
        <v>10</v>
      </c>
    </row>
    <row r="64" spans="1:4" hidden="1" x14ac:dyDescent="0.2">
      <c r="A64">
        <v>62</v>
      </c>
      <c r="B64" t="s">
        <v>709</v>
      </c>
      <c r="C64">
        <f t="shared" si="0"/>
        <v>10</v>
      </c>
    </row>
    <row r="65" spans="1:4" hidden="1" x14ac:dyDescent="0.2">
      <c r="A65">
        <v>63</v>
      </c>
      <c r="B65" t="s">
        <v>710</v>
      </c>
      <c r="C65">
        <f t="shared" si="0"/>
        <v>10</v>
      </c>
    </row>
    <row r="66" spans="1:4" x14ac:dyDescent="0.2">
      <c r="A66">
        <v>64</v>
      </c>
      <c r="B66" t="s">
        <v>711</v>
      </c>
      <c r="C66">
        <f t="shared" si="0"/>
        <v>0</v>
      </c>
      <c r="D66" t="s">
        <v>1243</v>
      </c>
    </row>
    <row r="67" spans="1:4" x14ac:dyDescent="0.2">
      <c r="A67">
        <v>65</v>
      </c>
      <c r="B67" t="s">
        <v>712</v>
      </c>
      <c r="C67">
        <f t="shared" si="0"/>
        <v>0</v>
      </c>
      <c r="D67" t="s">
        <v>1243</v>
      </c>
    </row>
    <row r="68" spans="1:4" x14ac:dyDescent="0.2">
      <c r="A68">
        <v>66</v>
      </c>
      <c r="B68" t="s">
        <v>713</v>
      </c>
      <c r="C68">
        <f t="shared" ref="C68:C131" si="1">IFERROR(FIND("SUBREGION",$B68),0) + IFERROR(FIND("DISTRICT",$B68),0) + IFERROR(FIND("STATE",$B68),0)</f>
        <v>0</v>
      </c>
      <c r="D68" s="25" t="s">
        <v>1243</v>
      </c>
    </row>
    <row r="69" spans="1:4" x14ac:dyDescent="0.2">
      <c r="A69">
        <v>67</v>
      </c>
      <c r="B69" t="s">
        <v>714</v>
      </c>
      <c r="C69">
        <f t="shared" si="1"/>
        <v>0</v>
      </c>
      <c r="D69" t="s">
        <v>1243</v>
      </c>
    </row>
    <row r="70" spans="1:4" hidden="1" x14ac:dyDescent="0.2">
      <c r="A70">
        <v>68</v>
      </c>
      <c r="B70" t="s">
        <v>715</v>
      </c>
      <c r="C70">
        <f t="shared" si="1"/>
        <v>11</v>
      </c>
    </row>
    <row r="71" spans="1:4" hidden="1" x14ac:dyDescent="0.2">
      <c r="A71">
        <v>69</v>
      </c>
      <c r="B71" t="s">
        <v>716</v>
      </c>
      <c r="C71">
        <f t="shared" si="1"/>
        <v>11</v>
      </c>
    </row>
    <row r="72" spans="1:4" hidden="1" x14ac:dyDescent="0.2">
      <c r="A72">
        <v>70</v>
      </c>
      <c r="B72" t="s">
        <v>717</v>
      </c>
      <c r="C72">
        <f t="shared" si="1"/>
        <v>11</v>
      </c>
    </row>
    <row r="73" spans="1:4" hidden="1" x14ac:dyDescent="0.2">
      <c r="A73">
        <v>71</v>
      </c>
      <c r="B73" t="s">
        <v>718</v>
      </c>
      <c r="C73">
        <f t="shared" si="1"/>
        <v>11</v>
      </c>
    </row>
    <row r="74" spans="1:4" hidden="1" x14ac:dyDescent="0.2">
      <c r="A74">
        <v>72</v>
      </c>
      <c r="B74" t="s">
        <v>719</v>
      </c>
      <c r="C74">
        <f t="shared" si="1"/>
        <v>11</v>
      </c>
    </row>
    <row r="75" spans="1:4" hidden="1" x14ac:dyDescent="0.2">
      <c r="A75">
        <v>73</v>
      </c>
      <c r="B75" t="s">
        <v>720</v>
      </c>
      <c r="C75">
        <f t="shared" si="1"/>
        <v>11</v>
      </c>
    </row>
    <row r="76" spans="1:4" hidden="1" x14ac:dyDescent="0.2">
      <c r="A76">
        <v>74</v>
      </c>
      <c r="B76" t="s">
        <v>721</v>
      </c>
      <c r="C76">
        <f t="shared" si="1"/>
        <v>11</v>
      </c>
    </row>
    <row r="77" spans="1:4" hidden="1" x14ac:dyDescent="0.2">
      <c r="A77">
        <v>75</v>
      </c>
      <c r="B77" t="s">
        <v>722</v>
      </c>
      <c r="C77">
        <f t="shared" si="1"/>
        <v>11</v>
      </c>
    </row>
    <row r="78" spans="1:4" hidden="1" x14ac:dyDescent="0.2">
      <c r="A78">
        <v>76</v>
      </c>
      <c r="B78" t="s">
        <v>723</v>
      </c>
      <c r="C78">
        <f t="shared" si="1"/>
        <v>11</v>
      </c>
    </row>
    <row r="79" spans="1:4" hidden="1" x14ac:dyDescent="0.2">
      <c r="A79">
        <v>77</v>
      </c>
      <c r="B79" t="s">
        <v>724</v>
      </c>
      <c r="C79">
        <f t="shared" si="1"/>
        <v>11</v>
      </c>
    </row>
    <row r="80" spans="1:4" hidden="1" x14ac:dyDescent="0.2">
      <c r="A80">
        <v>78</v>
      </c>
      <c r="B80" t="s">
        <v>725</v>
      </c>
      <c r="C80">
        <f t="shared" si="1"/>
        <v>11</v>
      </c>
    </row>
    <row r="81" spans="1:4" hidden="1" x14ac:dyDescent="0.2">
      <c r="A81">
        <v>79</v>
      </c>
      <c r="B81" t="s">
        <v>726</v>
      </c>
      <c r="C81">
        <f t="shared" si="1"/>
        <v>11</v>
      </c>
    </row>
    <row r="82" spans="1:4" x14ac:dyDescent="0.2">
      <c r="A82">
        <v>80</v>
      </c>
      <c r="B82" t="s">
        <v>727</v>
      </c>
      <c r="C82">
        <f t="shared" si="1"/>
        <v>0</v>
      </c>
      <c r="D82" t="s">
        <v>484</v>
      </c>
    </row>
    <row r="83" spans="1:4" x14ac:dyDescent="0.2">
      <c r="A83">
        <v>81</v>
      </c>
      <c r="B83" t="s">
        <v>728</v>
      </c>
      <c r="C83">
        <f t="shared" si="1"/>
        <v>0</v>
      </c>
      <c r="D83" t="s">
        <v>484</v>
      </c>
    </row>
    <row r="84" spans="1:4" x14ac:dyDescent="0.2">
      <c r="A84">
        <v>82</v>
      </c>
      <c r="B84" t="s">
        <v>729</v>
      </c>
      <c r="C84">
        <f t="shared" si="1"/>
        <v>0</v>
      </c>
      <c r="D84" t="s">
        <v>484</v>
      </c>
    </row>
    <row r="85" spans="1:4" x14ac:dyDescent="0.2">
      <c r="A85">
        <v>83</v>
      </c>
      <c r="B85" t="s">
        <v>730</v>
      </c>
      <c r="C85">
        <f t="shared" si="1"/>
        <v>0</v>
      </c>
      <c r="D85" t="s">
        <v>484</v>
      </c>
    </row>
    <row r="86" spans="1:4" hidden="1" x14ac:dyDescent="0.2">
      <c r="A86">
        <v>84</v>
      </c>
      <c r="B86" t="s">
        <v>731</v>
      </c>
      <c r="C86">
        <f t="shared" si="1"/>
        <v>10</v>
      </c>
    </row>
    <row r="87" spans="1:4" hidden="1" x14ac:dyDescent="0.2">
      <c r="A87">
        <v>85</v>
      </c>
      <c r="B87" t="s">
        <v>732</v>
      </c>
      <c r="C87">
        <f t="shared" si="1"/>
        <v>10</v>
      </c>
    </row>
    <row r="88" spans="1:4" hidden="1" x14ac:dyDescent="0.2">
      <c r="A88">
        <v>86</v>
      </c>
      <c r="B88" t="s">
        <v>733</v>
      </c>
      <c r="C88">
        <f t="shared" si="1"/>
        <v>10</v>
      </c>
    </row>
    <row r="89" spans="1:4" hidden="1" x14ac:dyDescent="0.2">
      <c r="A89">
        <v>87</v>
      </c>
      <c r="B89" t="s">
        <v>734</v>
      </c>
      <c r="C89">
        <f t="shared" si="1"/>
        <v>10</v>
      </c>
    </row>
    <row r="90" spans="1:4" hidden="1" x14ac:dyDescent="0.2">
      <c r="A90">
        <v>88</v>
      </c>
      <c r="B90" t="s">
        <v>735</v>
      </c>
      <c r="C90">
        <f t="shared" si="1"/>
        <v>10</v>
      </c>
    </row>
    <row r="91" spans="1:4" hidden="1" x14ac:dyDescent="0.2">
      <c r="A91">
        <v>89</v>
      </c>
      <c r="B91" t="s">
        <v>736</v>
      </c>
      <c r="C91">
        <f t="shared" si="1"/>
        <v>10</v>
      </c>
    </row>
    <row r="92" spans="1:4" hidden="1" x14ac:dyDescent="0.2">
      <c r="A92">
        <v>90</v>
      </c>
      <c r="B92" t="s">
        <v>737</v>
      </c>
      <c r="C92">
        <f t="shared" si="1"/>
        <v>10</v>
      </c>
    </row>
    <row r="93" spans="1:4" hidden="1" x14ac:dyDescent="0.2">
      <c r="A93">
        <v>91</v>
      </c>
      <c r="B93" t="s">
        <v>738</v>
      </c>
      <c r="C93">
        <f t="shared" si="1"/>
        <v>10</v>
      </c>
    </row>
    <row r="94" spans="1:4" hidden="1" x14ac:dyDescent="0.2">
      <c r="A94">
        <v>92</v>
      </c>
      <c r="B94" t="s">
        <v>739</v>
      </c>
      <c r="C94">
        <f t="shared" si="1"/>
        <v>10</v>
      </c>
    </row>
    <row r="95" spans="1:4" hidden="1" x14ac:dyDescent="0.2">
      <c r="A95">
        <v>93</v>
      </c>
      <c r="B95" t="s">
        <v>740</v>
      </c>
      <c r="C95">
        <f t="shared" si="1"/>
        <v>10</v>
      </c>
    </row>
    <row r="96" spans="1:4" hidden="1" x14ac:dyDescent="0.2">
      <c r="A96">
        <v>94</v>
      </c>
      <c r="B96" t="s">
        <v>741</v>
      </c>
      <c r="C96">
        <f t="shared" si="1"/>
        <v>10</v>
      </c>
    </row>
    <row r="97" spans="1:4" hidden="1" x14ac:dyDescent="0.2">
      <c r="A97">
        <v>95</v>
      </c>
      <c r="B97" t="s">
        <v>742</v>
      </c>
      <c r="C97">
        <f t="shared" si="1"/>
        <v>10</v>
      </c>
    </row>
    <row r="98" spans="1:4" x14ac:dyDescent="0.2">
      <c r="A98">
        <v>96</v>
      </c>
      <c r="B98" t="s">
        <v>743</v>
      </c>
      <c r="C98">
        <f t="shared" si="1"/>
        <v>0</v>
      </c>
      <c r="D98" t="s">
        <v>484</v>
      </c>
    </row>
    <row r="99" spans="1:4" x14ac:dyDescent="0.2">
      <c r="A99">
        <v>97</v>
      </c>
      <c r="B99" t="s">
        <v>744</v>
      </c>
      <c r="C99">
        <f t="shared" si="1"/>
        <v>0</v>
      </c>
      <c r="D99" t="s">
        <v>484</v>
      </c>
    </row>
    <row r="100" spans="1:4" x14ac:dyDescent="0.2">
      <c r="A100">
        <v>98</v>
      </c>
      <c r="B100" t="s">
        <v>745</v>
      </c>
      <c r="C100">
        <f t="shared" si="1"/>
        <v>0</v>
      </c>
      <c r="D100" t="s">
        <v>484</v>
      </c>
    </row>
    <row r="101" spans="1:4" x14ac:dyDescent="0.2">
      <c r="A101">
        <v>99</v>
      </c>
      <c r="B101" t="s">
        <v>746</v>
      </c>
      <c r="C101">
        <f t="shared" si="1"/>
        <v>0</v>
      </c>
      <c r="D101" t="s">
        <v>484</v>
      </c>
    </row>
    <row r="102" spans="1:4" hidden="1" x14ac:dyDescent="0.2">
      <c r="A102">
        <v>100</v>
      </c>
      <c r="B102" t="s">
        <v>747</v>
      </c>
      <c r="C102">
        <f t="shared" si="1"/>
        <v>11</v>
      </c>
    </row>
    <row r="103" spans="1:4" hidden="1" x14ac:dyDescent="0.2">
      <c r="A103">
        <v>101</v>
      </c>
      <c r="B103" t="s">
        <v>748</v>
      </c>
      <c r="C103">
        <f t="shared" si="1"/>
        <v>11</v>
      </c>
    </row>
    <row r="104" spans="1:4" hidden="1" x14ac:dyDescent="0.2">
      <c r="A104">
        <v>102</v>
      </c>
      <c r="B104" t="s">
        <v>749</v>
      </c>
      <c r="C104">
        <f t="shared" si="1"/>
        <v>11</v>
      </c>
    </row>
    <row r="105" spans="1:4" hidden="1" x14ac:dyDescent="0.2">
      <c r="A105">
        <v>103</v>
      </c>
      <c r="B105" t="s">
        <v>750</v>
      </c>
      <c r="C105">
        <f t="shared" si="1"/>
        <v>11</v>
      </c>
    </row>
    <row r="106" spans="1:4" hidden="1" x14ac:dyDescent="0.2">
      <c r="A106">
        <v>104</v>
      </c>
      <c r="B106" t="s">
        <v>751</v>
      </c>
      <c r="C106">
        <f t="shared" si="1"/>
        <v>11</v>
      </c>
    </row>
    <row r="107" spans="1:4" hidden="1" x14ac:dyDescent="0.2">
      <c r="A107">
        <v>105</v>
      </c>
      <c r="B107" t="s">
        <v>752</v>
      </c>
      <c r="C107">
        <f t="shared" si="1"/>
        <v>11</v>
      </c>
    </row>
    <row r="108" spans="1:4" hidden="1" x14ac:dyDescent="0.2">
      <c r="A108">
        <v>106</v>
      </c>
      <c r="B108" t="s">
        <v>753</v>
      </c>
      <c r="C108">
        <f t="shared" si="1"/>
        <v>11</v>
      </c>
    </row>
    <row r="109" spans="1:4" hidden="1" x14ac:dyDescent="0.2">
      <c r="A109">
        <v>107</v>
      </c>
      <c r="B109" t="s">
        <v>754</v>
      </c>
      <c r="C109">
        <f t="shared" si="1"/>
        <v>11</v>
      </c>
    </row>
    <row r="110" spans="1:4" hidden="1" x14ac:dyDescent="0.2">
      <c r="A110">
        <v>108</v>
      </c>
      <c r="B110" t="s">
        <v>755</v>
      </c>
      <c r="C110">
        <f t="shared" si="1"/>
        <v>11</v>
      </c>
    </row>
    <row r="111" spans="1:4" hidden="1" x14ac:dyDescent="0.2">
      <c r="A111">
        <v>109</v>
      </c>
      <c r="B111" t="s">
        <v>756</v>
      </c>
      <c r="C111">
        <f t="shared" si="1"/>
        <v>11</v>
      </c>
    </row>
    <row r="112" spans="1:4" hidden="1" x14ac:dyDescent="0.2">
      <c r="A112">
        <v>110</v>
      </c>
      <c r="B112" t="s">
        <v>757</v>
      </c>
      <c r="C112">
        <f t="shared" si="1"/>
        <v>11</v>
      </c>
    </row>
    <row r="113" spans="1:4" hidden="1" x14ac:dyDescent="0.2">
      <c r="A113">
        <v>111</v>
      </c>
      <c r="B113" t="s">
        <v>758</v>
      </c>
      <c r="C113">
        <f t="shared" si="1"/>
        <v>11</v>
      </c>
    </row>
    <row r="114" spans="1:4" x14ac:dyDescent="0.2">
      <c r="A114">
        <v>112</v>
      </c>
      <c r="B114" t="s">
        <v>759</v>
      </c>
      <c r="C114">
        <f t="shared" si="1"/>
        <v>0</v>
      </c>
      <c r="D114" s="25" t="s">
        <v>1243</v>
      </c>
    </row>
    <row r="115" spans="1:4" x14ac:dyDescent="0.2">
      <c r="A115">
        <v>113</v>
      </c>
      <c r="B115" t="s">
        <v>760</v>
      </c>
      <c r="C115">
        <f t="shared" si="1"/>
        <v>0</v>
      </c>
      <c r="D115" s="25" t="s">
        <v>1243</v>
      </c>
    </row>
    <row r="116" spans="1:4" x14ac:dyDescent="0.2">
      <c r="A116">
        <v>114</v>
      </c>
      <c r="B116" t="s">
        <v>761</v>
      </c>
      <c r="C116">
        <f t="shared" si="1"/>
        <v>0</v>
      </c>
      <c r="D116" s="25" t="s">
        <v>1243</v>
      </c>
    </row>
    <row r="117" spans="1:4" x14ac:dyDescent="0.2">
      <c r="A117">
        <v>115</v>
      </c>
      <c r="B117" t="s">
        <v>762</v>
      </c>
      <c r="C117">
        <f t="shared" si="1"/>
        <v>0</v>
      </c>
      <c r="D117" s="25" t="s">
        <v>1243</v>
      </c>
    </row>
    <row r="118" spans="1:4" hidden="1" x14ac:dyDescent="0.2">
      <c r="A118">
        <v>116</v>
      </c>
      <c r="B118" t="s">
        <v>763</v>
      </c>
      <c r="C118">
        <f t="shared" si="1"/>
        <v>10</v>
      </c>
    </row>
    <row r="119" spans="1:4" hidden="1" x14ac:dyDescent="0.2">
      <c r="A119">
        <v>117</v>
      </c>
      <c r="B119" t="s">
        <v>764</v>
      </c>
      <c r="C119">
        <f t="shared" si="1"/>
        <v>10</v>
      </c>
    </row>
    <row r="120" spans="1:4" hidden="1" x14ac:dyDescent="0.2">
      <c r="A120">
        <v>118</v>
      </c>
      <c r="B120" t="s">
        <v>765</v>
      </c>
      <c r="C120">
        <f t="shared" si="1"/>
        <v>10</v>
      </c>
    </row>
    <row r="121" spans="1:4" hidden="1" x14ac:dyDescent="0.2">
      <c r="A121">
        <v>119</v>
      </c>
      <c r="B121" t="s">
        <v>766</v>
      </c>
      <c r="C121">
        <f t="shared" si="1"/>
        <v>10</v>
      </c>
    </row>
    <row r="122" spans="1:4" hidden="1" x14ac:dyDescent="0.2">
      <c r="A122">
        <v>120</v>
      </c>
      <c r="B122" t="s">
        <v>767</v>
      </c>
      <c r="C122">
        <f t="shared" si="1"/>
        <v>10</v>
      </c>
    </row>
    <row r="123" spans="1:4" hidden="1" x14ac:dyDescent="0.2">
      <c r="A123">
        <v>121</v>
      </c>
      <c r="B123" t="s">
        <v>768</v>
      </c>
      <c r="C123">
        <f t="shared" si="1"/>
        <v>10</v>
      </c>
    </row>
    <row r="124" spans="1:4" hidden="1" x14ac:dyDescent="0.2">
      <c r="A124">
        <v>122</v>
      </c>
      <c r="B124" t="s">
        <v>769</v>
      </c>
      <c r="C124">
        <f t="shared" si="1"/>
        <v>10</v>
      </c>
    </row>
    <row r="125" spans="1:4" hidden="1" x14ac:dyDescent="0.2">
      <c r="A125">
        <v>123</v>
      </c>
      <c r="B125" t="s">
        <v>770</v>
      </c>
      <c r="C125">
        <f t="shared" si="1"/>
        <v>10</v>
      </c>
    </row>
    <row r="126" spans="1:4" hidden="1" x14ac:dyDescent="0.2">
      <c r="A126">
        <v>124</v>
      </c>
      <c r="B126" t="s">
        <v>771</v>
      </c>
      <c r="C126">
        <f t="shared" si="1"/>
        <v>10</v>
      </c>
    </row>
    <row r="127" spans="1:4" hidden="1" x14ac:dyDescent="0.2">
      <c r="A127">
        <v>125</v>
      </c>
      <c r="B127" t="s">
        <v>772</v>
      </c>
      <c r="C127">
        <f t="shared" si="1"/>
        <v>10</v>
      </c>
    </row>
    <row r="128" spans="1:4" hidden="1" x14ac:dyDescent="0.2">
      <c r="A128">
        <v>126</v>
      </c>
      <c r="B128" t="s">
        <v>773</v>
      </c>
      <c r="C128">
        <f t="shared" si="1"/>
        <v>10</v>
      </c>
    </row>
    <row r="129" spans="1:4" hidden="1" x14ac:dyDescent="0.2">
      <c r="A129">
        <v>127</v>
      </c>
      <c r="B129" t="s">
        <v>774</v>
      </c>
      <c r="C129">
        <f t="shared" si="1"/>
        <v>10</v>
      </c>
    </row>
    <row r="130" spans="1:4" x14ac:dyDescent="0.2">
      <c r="A130">
        <v>128</v>
      </c>
      <c r="B130" t="s">
        <v>775</v>
      </c>
      <c r="C130">
        <f t="shared" si="1"/>
        <v>0</v>
      </c>
      <c r="D130" s="25" t="s">
        <v>1243</v>
      </c>
    </row>
    <row r="131" spans="1:4" x14ac:dyDescent="0.2">
      <c r="A131">
        <v>129</v>
      </c>
      <c r="B131" t="s">
        <v>776</v>
      </c>
      <c r="C131">
        <f t="shared" si="1"/>
        <v>0</v>
      </c>
      <c r="D131" s="25" t="s">
        <v>1243</v>
      </c>
    </row>
    <row r="132" spans="1:4" x14ac:dyDescent="0.2">
      <c r="A132">
        <v>130</v>
      </c>
      <c r="B132" t="s">
        <v>777</v>
      </c>
      <c r="C132">
        <f t="shared" ref="C132:C195" si="2">IFERROR(FIND("SUBREGION",$B132),0) + IFERROR(FIND("DISTRICT",$B132),0) + IFERROR(FIND("STATE",$B132),0)</f>
        <v>0</v>
      </c>
      <c r="D132" s="25" t="s">
        <v>1243</v>
      </c>
    </row>
    <row r="133" spans="1:4" x14ac:dyDescent="0.2">
      <c r="A133">
        <v>131</v>
      </c>
      <c r="B133" t="s">
        <v>778</v>
      </c>
      <c r="C133">
        <f t="shared" si="2"/>
        <v>0</v>
      </c>
      <c r="D133" s="25" t="s">
        <v>1243</v>
      </c>
    </row>
    <row r="134" spans="1:4" hidden="1" x14ac:dyDescent="0.2">
      <c r="A134">
        <v>132</v>
      </c>
      <c r="B134" t="s">
        <v>779</v>
      </c>
      <c r="C134">
        <f t="shared" si="2"/>
        <v>11</v>
      </c>
    </row>
    <row r="135" spans="1:4" hidden="1" x14ac:dyDescent="0.2">
      <c r="A135">
        <v>133</v>
      </c>
      <c r="B135" t="s">
        <v>780</v>
      </c>
      <c r="C135">
        <f t="shared" si="2"/>
        <v>11</v>
      </c>
    </row>
    <row r="136" spans="1:4" hidden="1" x14ac:dyDescent="0.2">
      <c r="A136">
        <v>134</v>
      </c>
      <c r="B136" t="s">
        <v>781</v>
      </c>
      <c r="C136">
        <f t="shared" si="2"/>
        <v>11</v>
      </c>
    </row>
    <row r="137" spans="1:4" hidden="1" x14ac:dyDescent="0.2">
      <c r="A137">
        <v>135</v>
      </c>
      <c r="B137" t="s">
        <v>782</v>
      </c>
      <c r="C137">
        <f t="shared" si="2"/>
        <v>11</v>
      </c>
    </row>
    <row r="138" spans="1:4" hidden="1" x14ac:dyDescent="0.2">
      <c r="A138">
        <v>136</v>
      </c>
      <c r="B138" t="s">
        <v>783</v>
      </c>
      <c r="C138">
        <f t="shared" si="2"/>
        <v>11</v>
      </c>
    </row>
    <row r="139" spans="1:4" hidden="1" x14ac:dyDescent="0.2">
      <c r="A139">
        <v>137</v>
      </c>
      <c r="B139" t="s">
        <v>784</v>
      </c>
      <c r="C139">
        <f t="shared" si="2"/>
        <v>11</v>
      </c>
    </row>
    <row r="140" spans="1:4" hidden="1" x14ac:dyDescent="0.2">
      <c r="A140">
        <v>138</v>
      </c>
      <c r="B140" t="s">
        <v>785</v>
      </c>
      <c r="C140">
        <f t="shared" si="2"/>
        <v>11</v>
      </c>
    </row>
    <row r="141" spans="1:4" hidden="1" x14ac:dyDescent="0.2">
      <c r="A141">
        <v>139</v>
      </c>
      <c r="B141" t="s">
        <v>786</v>
      </c>
      <c r="C141">
        <f t="shared" si="2"/>
        <v>11</v>
      </c>
    </row>
    <row r="142" spans="1:4" hidden="1" x14ac:dyDescent="0.2">
      <c r="A142">
        <v>140</v>
      </c>
      <c r="B142" t="s">
        <v>787</v>
      </c>
      <c r="C142">
        <f t="shared" si="2"/>
        <v>11</v>
      </c>
    </row>
    <row r="143" spans="1:4" hidden="1" x14ac:dyDescent="0.2">
      <c r="A143">
        <v>141</v>
      </c>
      <c r="B143" t="s">
        <v>788</v>
      </c>
      <c r="C143">
        <f t="shared" si="2"/>
        <v>11</v>
      </c>
    </row>
    <row r="144" spans="1:4" hidden="1" x14ac:dyDescent="0.2">
      <c r="A144">
        <v>142</v>
      </c>
      <c r="B144" t="s">
        <v>789</v>
      </c>
      <c r="C144">
        <f t="shared" si="2"/>
        <v>11</v>
      </c>
    </row>
    <row r="145" spans="1:4" hidden="1" x14ac:dyDescent="0.2">
      <c r="A145">
        <v>143</v>
      </c>
      <c r="B145" t="s">
        <v>790</v>
      </c>
      <c r="C145">
        <f t="shared" si="2"/>
        <v>11</v>
      </c>
    </row>
    <row r="146" spans="1:4" x14ac:dyDescent="0.2">
      <c r="A146">
        <v>144</v>
      </c>
      <c r="B146" t="s">
        <v>791</v>
      </c>
      <c r="C146">
        <f t="shared" si="2"/>
        <v>0</v>
      </c>
      <c r="D146" s="25" t="s">
        <v>1243</v>
      </c>
    </row>
    <row r="147" spans="1:4" x14ac:dyDescent="0.2">
      <c r="A147">
        <v>145</v>
      </c>
      <c r="B147" t="s">
        <v>792</v>
      </c>
      <c r="C147">
        <f t="shared" si="2"/>
        <v>0</v>
      </c>
      <c r="D147" s="25" t="s">
        <v>1243</v>
      </c>
    </row>
    <row r="148" spans="1:4" x14ac:dyDescent="0.2">
      <c r="A148">
        <v>146</v>
      </c>
      <c r="B148" t="s">
        <v>793</v>
      </c>
      <c r="C148">
        <f t="shared" si="2"/>
        <v>0</v>
      </c>
      <c r="D148" s="25" t="s">
        <v>1243</v>
      </c>
    </row>
    <row r="149" spans="1:4" x14ac:dyDescent="0.2">
      <c r="A149">
        <v>147</v>
      </c>
      <c r="B149" t="s">
        <v>794</v>
      </c>
      <c r="C149">
        <f t="shared" si="2"/>
        <v>0</v>
      </c>
      <c r="D149" s="25" t="s">
        <v>1243</v>
      </c>
    </row>
    <row r="150" spans="1:4" hidden="1" x14ac:dyDescent="0.2">
      <c r="A150">
        <v>148</v>
      </c>
      <c r="B150" t="s">
        <v>795</v>
      </c>
      <c r="C150">
        <f t="shared" si="2"/>
        <v>10</v>
      </c>
    </row>
    <row r="151" spans="1:4" hidden="1" x14ac:dyDescent="0.2">
      <c r="A151">
        <v>149</v>
      </c>
      <c r="B151" t="s">
        <v>796</v>
      </c>
      <c r="C151">
        <f t="shared" si="2"/>
        <v>10</v>
      </c>
    </row>
    <row r="152" spans="1:4" hidden="1" x14ac:dyDescent="0.2">
      <c r="A152">
        <v>150</v>
      </c>
      <c r="B152" t="s">
        <v>797</v>
      </c>
      <c r="C152">
        <f t="shared" si="2"/>
        <v>10</v>
      </c>
    </row>
    <row r="153" spans="1:4" hidden="1" x14ac:dyDescent="0.2">
      <c r="A153">
        <v>151</v>
      </c>
      <c r="B153" t="s">
        <v>798</v>
      </c>
      <c r="C153">
        <f t="shared" si="2"/>
        <v>10</v>
      </c>
    </row>
    <row r="154" spans="1:4" hidden="1" x14ac:dyDescent="0.2">
      <c r="A154">
        <v>152</v>
      </c>
      <c r="B154" t="s">
        <v>799</v>
      </c>
      <c r="C154">
        <f t="shared" si="2"/>
        <v>10</v>
      </c>
    </row>
    <row r="155" spans="1:4" hidden="1" x14ac:dyDescent="0.2">
      <c r="A155">
        <v>153</v>
      </c>
      <c r="B155" t="s">
        <v>800</v>
      </c>
      <c r="C155">
        <f t="shared" si="2"/>
        <v>10</v>
      </c>
    </row>
    <row r="156" spans="1:4" hidden="1" x14ac:dyDescent="0.2">
      <c r="A156">
        <v>154</v>
      </c>
      <c r="B156" t="s">
        <v>801</v>
      </c>
      <c r="C156">
        <f t="shared" si="2"/>
        <v>10</v>
      </c>
    </row>
    <row r="157" spans="1:4" hidden="1" x14ac:dyDescent="0.2">
      <c r="A157">
        <v>155</v>
      </c>
      <c r="B157" t="s">
        <v>802</v>
      </c>
      <c r="C157">
        <f t="shared" si="2"/>
        <v>10</v>
      </c>
    </row>
    <row r="158" spans="1:4" hidden="1" x14ac:dyDescent="0.2">
      <c r="A158">
        <v>156</v>
      </c>
      <c r="B158" t="s">
        <v>803</v>
      </c>
      <c r="C158">
        <f t="shared" si="2"/>
        <v>10</v>
      </c>
    </row>
    <row r="159" spans="1:4" hidden="1" x14ac:dyDescent="0.2">
      <c r="A159">
        <v>157</v>
      </c>
      <c r="B159" t="s">
        <v>804</v>
      </c>
      <c r="C159">
        <f t="shared" si="2"/>
        <v>10</v>
      </c>
    </row>
    <row r="160" spans="1:4" hidden="1" x14ac:dyDescent="0.2">
      <c r="A160">
        <v>158</v>
      </c>
      <c r="B160" t="s">
        <v>805</v>
      </c>
      <c r="C160">
        <f t="shared" si="2"/>
        <v>10</v>
      </c>
    </row>
    <row r="161" spans="1:4" hidden="1" x14ac:dyDescent="0.2">
      <c r="A161">
        <v>159</v>
      </c>
      <c r="B161" t="s">
        <v>806</v>
      </c>
      <c r="C161">
        <f t="shared" si="2"/>
        <v>10</v>
      </c>
    </row>
    <row r="162" spans="1:4" x14ac:dyDescent="0.2">
      <c r="A162">
        <v>160</v>
      </c>
      <c r="B162" t="s">
        <v>807</v>
      </c>
      <c r="C162">
        <f t="shared" si="2"/>
        <v>0</v>
      </c>
      <c r="D162" s="25" t="s">
        <v>1243</v>
      </c>
    </row>
    <row r="163" spans="1:4" x14ac:dyDescent="0.2">
      <c r="A163">
        <v>161</v>
      </c>
      <c r="B163" t="s">
        <v>808</v>
      </c>
      <c r="C163">
        <f t="shared" si="2"/>
        <v>0</v>
      </c>
      <c r="D163" s="25" t="s">
        <v>1243</v>
      </c>
    </row>
    <row r="164" spans="1:4" x14ac:dyDescent="0.2">
      <c r="A164">
        <v>162</v>
      </c>
      <c r="B164" t="s">
        <v>809</v>
      </c>
      <c r="C164">
        <f t="shared" si="2"/>
        <v>0</v>
      </c>
      <c r="D164" s="25" t="s">
        <v>1243</v>
      </c>
    </row>
    <row r="165" spans="1:4" x14ac:dyDescent="0.2">
      <c r="A165">
        <v>163</v>
      </c>
      <c r="B165" t="s">
        <v>810</v>
      </c>
      <c r="C165">
        <f t="shared" si="2"/>
        <v>0</v>
      </c>
      <c r="D165" s="25" t="s">
        <v>1243</v>
      </c>
    </row>
    <row r="166" spans="1:4" hidden="1" x14ac:dyDescent="0.2">
      <c r="A166">
        <v>164</v>
      </c>
      <c r="B166" t="s">
        <v>811</v>
      </c>
      <c r="C166">
        <f t="shared" si="2"/>
        <v>11</v>
      </c>
    </row>
    <row r="167" spans="1:4" hidden="1" x14ac:dyDescent="0.2">
      <c r="A167">
        <v>165</v>
      </c>
      <c r="B167" t="s">
        <v>812</v>
      </c>
      <c r="C167">
        <f t="shared" si="2"/>
        <v>11</v>
      </c>
    </row>
    <row r="168" spans="1:4" hidden="1" x14ac:dyDescent="0.2">
      <c r="A168">
        <v>166</v>
      </c>
      <c r="B168" t="s">
        <v>813</v>
      </c>
      <c r="C168">
        <f t="shared" si="2"/>
        <v>11</v>
      </c>
    </row>
    <row r="169" spans="1:4" hidden="1" x14ac:dyDescent="0.2">
      <c r="A169">
        <v>167</v>
      </c>
      <c r="B169" t="s">
        <v>814</v>
      </c>
      <c r="C169">
        <f t="shared" si="2"/>
        <v>11</v>
      </c>
    </row>
    <row r="170" spans="1:4" hidden="1" x14ac:dyDescent="0.2">
      <c r="A170">
        <v>168</v>
      </c>
      <c r="B170" t="s">
        <v>815</v>
      </c>
      <c r="C170">
        <f t="shared" si="2"/>
        <v>11</v>
      </c>
    </row>
    <row r="171" spans="1:4" hidden="1" x14ac:dyDescent="0.2">
      <c r="A171">
        <v>169</v>
      </c>
      <c r="B171" t="s">
        <v>816</v>
      </c>
      <c r="C171">
        <f t="shared" si="2"/>
        <v>11</v>
      </c>
    </row>
    <row r="172" spans="1:4" hidden="1" x14ac:dyDescent="0.2">
      <c r="A172">
        <v>170</v>
      </c>
      <c r="B172" t="s">
        <v>817</v>
      </c>
      <c r="C172">
        <f t="shared" si="2"/>
        <v>11</v>
      </c>
    </row>
    <row r="173" spans="1:4" hidden="1" x14ac:dyDescent="0.2">
      <c r="A173">
        <v>171</v>
      </c>
      <c r="B173" t="s">
        <v>818</v>
      </c>
      <c r="C173">
        <f t="shared" si="2"/>
        <v>11</v>
      </c>
    </row>
    <row r="174" spans="1:4" hidden="1" x14ac:dyDescent="0.2">
      <c r="A174">
        <v>172</v>
      </c>
      <c r="B174" t="s">
        <v>819</v>
      </c>
      <c r="C174">
        <f t="shared" si="2"/>
        <v>11</v>
      </c>
    </row>
    <row r="175" spans="1:4" hidden="1" x14ac:dyDescent="0.2">
      <c r="A175">
        <v>173</v>
      </c>
      <c r="B175" t="s">
        <v>820</v>
      </c>
      <c r="C175">
        <f t="shared" si="2"/>
        <v>11</v>
      </c>
    </row>
    <row r="176" spans="1:4" hidden="1" x14ac:dyDescent="0.2">
      <c r="A176">
        <v>174</v>
      </c>
      <c r="B176" t="s">
        <v>821</v>
      </c>
      <c r="C176">
        <f t="shared" si="2"/>
        <v>11</v>
      </c>
    </row>
    <row r="177" spans="1:4" hidden="1" x14ac:dyDescent="0.2">
      <c r="A177">
        <v>175</v>
      </c>
      <c r="B177" t="s">
        <v>822</v>
      </c>
      <c r="C177">
        <f t="shared" si="2"/>
        <v>11</v>
      </c>
    </row>
    <row r="178" spans="1:4" x14ac:dyDescent="0.2">
      <c r="A178">
        <v>176</v>
      </c>
      <c r="B178" t="s">
        <v>823</v>
      </c>
      <c r="C178">
        <f t="shared" si="2"/>
        <v>0</v>
      </c>
      <c r="D178" s="25" t="s">
        <v>1243</v>
      </c>
    </row>
    <row r="179" spans="1:4" x14ac:dyDescent="0.2">
      <c r="A179">
        <v>177</v>
      </c>
      <c r="B179" t="s">
        <v>824</v>
      </c>
      <c r="C179">
        <f t="shared" si="2"/>
        <v>0</v>
      </c>
      <c r="D179" s="25" t="s">
        <v>1243</v>
      </c>
    </row>
    <row r="180" spans="1:4" x14ac:dyDescent="0.2">
      <c r="A180">
        <v>178</v>
      </c>
      <c r="B180" t="s">
        <v>825</v>
      </c>
      <c r="C180">
        <f t="shared" si="2"/>
        <v>0</v>
      </c>
      <c r="D180" s="25" t="s">
        <v>1243</v>
      </c>
    </row>
    <row r="181" spans="1:4" x14ac:dyDescent="0.2">
      <c r="A181">
        <v>179</v>
      </c>
      <c r="B181" t="s">
        <v>826</v>
      </c>
      <c r="C181">
        <f t="shared" si="2"/>
        <v>0</v>
      </c>
      <c r="D181" s="25" t="s">
        <v>1243</v>
      </c>
    </row>
    <row r="182" spans="1:4" hidden="1" x14ac:dyDescent="0.2">
      <c r="A182">
        <v>180</v>
      </c>
      <c r="B182" t="s">
        <v>827</v>
      </c>
      <c r="C182">
        <f t="shared" si="2"/>
        <v>10</v>
      </c>
    </row>
    <row r="183" spans="1:4" hidden="1" x14ac:dyDescent="0.2">
      <c r="A183">
        <v>181</v>
      </c>
      <c r="B183" t="s">
        <v>828</v>
      </c>
      <c r="C183">
        <f t="shared" si="2"/>
        <v>10</v>
      </c>
    </row>
    <row r="184" spans="1:4" hidden="1" x14ac:dyDescent="0.2">
      <c r="A184">
        <v>182</v>
      </c>
      <c r="B184" t="s">
        <v>829</v>
      </c>
      <c r="C184">
        <f t="shared" si="2"/>
        <v>10</v>
      </c>
    </row>
    <row r="185" spans="1:4" hidden="1" x14ac:dyDescent="0.2">
      <c r="A185">
        <v>183</v>
      </c>
      <c r="B185" t="s">
        <v>830</v>
      </c>
      <c r="C185">
        <f t="shared" si="2"/>
        <v>10</v>
      </c>
    </row>
    <row r="186" spans="1:4" hidden="1" x14ac:dyDescent="0.2">
      <c r="A186">
        <v>184</v>
      </c>
      <c r="B186" t="s">
        <v>831</v>
      </c>
      <c r="C186">
        <f t="shared" si="2"/>
        <v>10</v>
      </c>
    </row>
    <row r="187" spans="1:4" hidden="1" x14ac:dyDescent="0.2">
      <c r="A187">
        <v>185</v>
      </c>
      <c r="B187" t="s">
        <v>832</v>
      </c>
      <c r="C187">
        <f t="shared" si="2"/>
        <v>10</v>
      </c>
    </row>
    <row r="188" spans="1:4" hidden="1" x14ac:dyDescent="0.2">
      <c r="A188">
        <v>186</v>
      </c>
      <c r="B188" t="s">
        <v>833</v>
      </c>
      <c r="C188">
        <f t="shared" si="2"/>
        <v>10</v>
      </c>
    </row>
    <row r="189" spans="1:4" hidden="1" x14ac:dyDescent="0.2">
      <c r="A189">
        <v>187</v>
      </c>
      <c r="B189" t="s">
        <v>834</v>
      </c>
      <c r="C189">
        <f t="shared" si="2"/>
        <v>10</v>
      </c>
    </row>
    <row r="190" spans="1:4" hidden="1" x14ac:dyDescent="0.2">
      <c r="A190">
        <v>188</v>
      </c>
      <c r="B190" t="s">
        <v>835</v>
      </c>
      <c r="C190">
        <f t="shared" si="2"/>
        <v>10</v>
      </c>
    </row>
    <row r="191" spans="1:4" hidden="1" x14ac:dyDescent="0.2">
      <c r="A191">
        <v>189</v>
      </c>
      <c r="B191" t="s">
        <v>836</v>
      </c>
      <c r="C191">
        <f t="shared" si="2"/>
        <v>10</v>
      </c>
    </row>
    <row r="192" spans="1:4" hidden="1" x14ac:dyDescent="0.2">
      <c r="A192">
        <v>190</v>
      </c>
      <c r="B192" t="s">
        <v>837</v>
      </c>
      <c r="C192">
        <f t="shared" si="2"/>
        <v>10</v>
      </c>
    </row>
    <row r="193" spans="1:4" hidden="1" x14ac:dyDescent="0.2">
      <c r="A193">
        <v>191</v>
      </c>
      <c r="B193" t="s">
        <v>838</v>
      </c>
      <c r="C193">
        <f t="shared" si="2"/>
        <v>10</v>
      </c>
    </row>
    <row r="194" spans="1:4" x14ac:dyDescent="0.2">
      <c r="A194">
        <v>192</v>
      </c>
      <c r="B194" t="s">
        <v>839</v>
      </c>
      <c r="C194">
        <f t="shared" si="2"/>
        <v>0</v>
      </c>
      <c r="D194" s="25" t="s">
        <v>1243</v>
      </c>
    </row>
    <row r="195" spans="1:4" x14ac:dyDescent="0.2">
      <c r="A195">
        <v>193</v>
      </c>
      <c r="B195" t="s">
        <v>840</v>
      </c>
      <c r="C195">
        <f t="shared" si="2"/>
        <v>0</v>
      </c>
      <c r="D195" s="25" t="s">
        <v>1243</v>
      </c>
    </row>
    <row r="196" spans="1:4" x14ac:dyDescent="0.2">
      <c r="A196">
        <v>194</v>
      </c>
      <c r="B196" t="s">
        <v>841</v>
      </c>
      <c r="C196">
        <f t="shared" ref="C196:C259" si="3">IFERROR(FIND("SUBREGION",$B196),0) + IFERROR(FIND("DISTRICT",$B196),0) + IFERROR(FIND("STATE",$B196),0)</f>
        <v>0</v>
      </c>
      <c r="D196" s="25" t="s">
        <v>1243</v>
      </c>
    </row>
    <row r="197" spans="1:4" x14ac:dyDescent="0.2">
      <c r="A197">
        <v>195</v>
      </c>
      <c r="B197" t="s">
        <v>842</v>
      </c>
      <c r="C197">
        <f t="shared" si="3"/>
        <v>0</v>
      </c>
      <c r="D197" s="25" t="s">
        <v>1243</v>
      </c>
    </row>
    <row r="198" spans="1:4" hidden="1" x14ac:dyDescent="0.2">
      <c r="A198">
        <v>196</v>
      </c>
      <c r="B198" t="s">
        <v>843</v>
      </c>
      <c r="C198">
        <f t="shared" si="3"/>
        <v>11</v>
      </c>
    </row>
    <row r="199" spans="1:4" hidden="1" x14ac:dyDescent="0.2">
      <c r="A199">
        <v>197</v>
      </c>
      <c r="B199" t="s">
        <v>844</v>
      </c>
      <c r="C199">
        <f t="shared" si="3"/>
        <v>11</v>
      </c>
    </row>
    <row r="200" spans="1:4" hidden="1" x14ac:dyDescent="0.2">
      <c r="A200">
        <v>198</v>
      </c>
      <c r="B200" t="s">
        <v>845</v>
      </c>
      <c r="C200">
        <f t="shared" si="3"/>
        <v>11</v>
      </c>
    </row>
    <row r="201" spans="1:4" hidden="1" x14ac:dyDescent="0.2">
      <c r="A201">
        <v>199</v>
      </c>
      <c r="B201" t="s">
        <v>846</v>
      </c>
      <c r="C201">
        <f t="shared" si="3"/>
        <v>11</v>
      </c>
    </row>
    <row r="202" spans="1:4" hidden="1" x14ac:dyDescent="0.2">
      <c r="A202">
        <v>200</v>
      </c>
      <c r="B202" t="s">
        <v>847</v>
      </c>
      <c r="C202">
        <f t="shared" si="3"/>
        <v>11</v>
      </c>
    </row>
    <row r="203" spans="1:4" hidden="1" x14ac:dyDescent="0.2">
      <c r="A203">
        <v>201</v>
      </c>
      <c r="B203" t="s">
        <v>848</v>
      </c>
      <c r="C203">
        <f t="shared" si="3"/>
        <v>11</v>
      </c>
    </row>
    <row r="204" spans="1:4" hidden="1" x14ac:dyDescent="0.2">
      <c r="A204">
        <v>202</v>
      </c>
      <c r="B204" t="s">
        <v>849</v>
      </c>
      <c r="C204">
        <f t="shared" si="3"/>
        <v>11</v>
      </c>
    </row>
    <row r="205" spans="1:4" hidden="1" x14ac:dyDescent="0.2">
      <c r="A205">
        <v>203</v>
      </c>
      <c r="B205" t="s">
        <v>850</v>
      </c>
      <c r="C205">
        <f t="shared" si="3"/>
        <v>11</v>
      </c>
    </row>
    <row r="206" spans="1:4" hidden="1" x14ac:dyDescent="0.2">
      <c r="A206">
        <v>204</v>
      </c>
      <c r="B206" t="s">
        <v>851</v>
      </c>
      <c r="C206">
        <f t="shared" si="3"/>
        <v>11</v>
      </c>
    </row>
    <row r="207" spans="1:4" hidden="1" x14ac:dyDescent="0.2">
      <c r="A207">
        <v>205</v>
      </c>
      <c r="B207" t="s">
        <v>852</v>
      </c>
      <c r="C207">
        <f t="shared" si="3"/>
        <v>11</v>
      </c>
    </row>
    <row r="208" spans="1:4" hidden="1" x14ac:dyDescent="0.2">
      <c r="A208">
        <v>206</v>
      </c>
      <c r="B208" t="s">
        <v>853</v>
      </c>
      <c r="C208">
        <f t="shared" si="3"/>
        <v>11</v>
      </c>
    </row>
    <row r="209" spans="1:4" hidden="1" x14ac:dyDescent="0.2">
      <c r="A209">
        <v>207</v>
      </c>
      <c r="B209" t="s">
        <v>854</v>
      </c>
      <c r="C209">
        <f t="shared" si="3"/>
        <v>11</v>
      </c>
    </row>
    <row r="210" spans="1:4" x14ac:dyDescent="0.2">
      <c r="A210">
        <v>208</v>
      </c>
      <c r="B210" t="s">
        <v>855</v>
      </c>
      <c r="C210">
        <f t="shared" si="3"/>
        <v>0</v>
      </c>
      <c r="D210" s="25" t="s">
        <v>1243</v>
      </c>
    </row>
    <row r="211" spans="1:4" x14ac:dyDescent="0.2">
      <c r="A211">
        <v>209</v>
      </c>
      <c r="B211" t="s">
        <v>856</v>
      </c>
      <c r="C211">
        <f t="shared" si="3"/>
        <v>0</v>
      </c>
      <c r="D211" s="25" t="s">
        <v>1243</v>
      </c>
    </row>
    <row r="212" spans="1:4" x14ac:dyDescent="0.2">
      <c r="A212">
        <v>210</v>
      </c>
      <c r="B212" t="s">
        <v>857</v>
      </c>
      <c r="C212">
        <f t="shared" si="3"/>
        <v>0</v>
      </c>
      <c r="D212" s="25" t="s">
        <v>1243</v>
      </c>
    </row>
    <row r="213" spans="1:4" x14ac:dyDescent="0.2">
      <c r="A213">
        <v>211</v>
      </c>
      <c r="B213" t="s">
        <v>858</v>
      </c>
      <c r="C213">
        <f t="shared" si="3"/>
        <v>0</v>
      </c>
      <c r="D213" s="25" t="s">
        <v>1243</v>
      </c>
    </row>
    <row r="214" spans="1:4" hidden="1" x14ac:dyDescent="0.2">
      <c r="A214">
        <v>212</v>
      </c>
      <c r="B214" t="s">
        <v>859</v>
      </c>
      <c r="C214">
        <f t="shared" si="3"/>
        <v>10</v>
      </c>
    </row>
    <row r="215" spans="1:4" hidden="1" x14ac:dyDescent="0.2">
      <c r="A215">
        <v>213</v>
      </c>
      <c r="B215" t="s">
        <v>860</v>
      </c>
      <c r="C215">
        <f t="shared" si="3"/>
        <v>10</v>
      </c>
    </row>
    <row r="216" spans="1:4" hidden="1" x14ac:dyDescent="0.2">
      <c r="A216">
        <v>214</v>
      </c>
      <c r="B216" t="s">
        <v>861</v>
      </c>
      <c r="C216">
        <f t="shared" si="3"/>
        <v>10</v>
      </c>
    </row>
    <row r="217" spans="1:4" hidden="1" x14ac:dyDescent="0.2">
      <c r="A217">
        <v>215</v>
      </c>
      <c r="B217" t="s">
        <v>862</v>
      </c>
      <c r="C217">
        <f t="shared" si="3"/>
        <v>10</v>
      </c>
    </row>
    <row r="218" spans="1:4" hidden="1" x14ac:dyDescent="0.2">
      <c r="A218">
        <v>216</v>
      </c>
      <c r="B218" t="s">
        <v>863</v>
      </c>
      <c r="C218">
        <f t="shared" si="3"/>
        <v>10</v>
      </c>
    </row>
    <row r="219" spans="1:4" hidden="1" x14ac:dyDescent="0.2">
      <c r="A219">
        <v>217</v>
      </c>
      <c r="B219" t="s">
        <v>864</v>
      </c>
      <c r="C219">
        <f t="shared" si="3"/>
        <v>10</v>
      </c>
    </row>
    <row r="220" spans="1:4" hidden="1" x14ac:dyDescent="0.2">
      <c r="A220">
        <v>218</v>
      </c>
      <c r="B220" t="s">
        <v>865</v>
      </c>
      <c r="C220">
        <f t="shared" si="3"/>
        <v>10</v>
      </c>
    </row>
    <row r="221" spans="1:4" hidden="1" x14ac:dyDescent="0.2">
      <c r="A221">
        <v>219</v>
      </c>
      <c r="B221" t="s">
        <v>866</v>
      </c>
      <c r="C221">
        <f t="shared" si="3"/>
        <v>10</v>
      </c>
    </row>
    <row r="222" spans="1:4" hidden="1" x14ac:dyDescent="0.2">
      <c r="A222">
        <v>220</v>
      </c>
      <c r="B222" t="s">
        <v>867</v>
      </c>
      <c r="C222">
        <f t="shared" si="3"/>
        <v>10</v>
      </c>
    </row>
    <row r="223" spans="1:4" hidden="1" x14ac:dyDescent="0.2">
      <c r="A223">
        <v>221</v>
      </c>
      <c r="B223" t="s">
        <v>868</v>
      </c>
      <c r="C223">
        <f t="shared" si="3"/>
        <v>10</v>
      </c>
    </row>
    <row r="224" spans="1:4" hidden="1" x14ac:dyDescent="0.2">
      <c r="A224">
        <v>222</v>
      </c>
      <c r="B224" t="s">
        <v>869</v>
      </c>
      <c r="C224">
        <f t="shared" si="3"/>
        <v>10</v>
      </c>
    </row>
    <row r="225" spans="1:4" hidden="1" x14ac:dyDescent="0.2">
      <c r="A225">
        <v>223</v>
      </c>
      <c r="B225" t="s">
        <v>870</v>
      </c>
      <c r="C225">
        <f t="shared" si="3"/>
        <v>10</v>
      </c>
    </row>
    <row r="226" spans="1:4" x14ac:dyDescent="0.2">
      <c r="A226">
        <v>224</v>
      </c>
      <c r="B226" t="s">
        <v>871</v>
      </c>
      <c r="C226">
        <f t="shared" si="3"/>
        <v>0</v>
      </c>
      <c r="D226" s="25" t="s">
        <v>1243</v>
      </c>
    </row>
    <row r="227" spans="1:4" x14ac:dyDescent="0.2">
      <c r="A227">
        <v>225</v>
      </c>
      <c r="B227" t="s">
        <v>872</v>
      </c>
      <c r="C227">
        <f t="shared" si="3"/>
        <v>0</v>
      </c>
      <c r="D227" s="25" t="s">
        <v>1243</v>
      </c>
    </row>
    <row r="228" spans="1:4" x14ac:dyDescent="0.2">
      <c r="A228">
        <v>226</v>
      </c>
      <c r="B228" t="s">
        <v>873</v>
      </c>
      <c r="C228">
        <f t="shared" si="3"/>
        <v>0</v>
      </c>
      <c r="D228" s="25" t="s">
        <v>1243</v>
      </c>
    </row>
    <row r="229" spans="1:4" x14ac:dyDescent="0.2">
      <c r="A229">
        <v>227</v>
      </c>
      <c r="B229" t="s">
        <v>874</v>
      </c>
      <c r="C229">
        <f t="shared" si="3"/>
        <v>0</v>
      </c>
      <c r="D229" s="25" t="s">
        <v>1243</v>
      </c>
    </row>
    <row r="230" spans="1:4" hidden="1" x14ac:dyDescent="0.2">
      <c r="A230">
        <v>228</v>
      </c>
      <c r="B230" t="s">
        <v>875</v>
      </c>
      <c r="C230">
        <f t="shared" si="3"/>
        <v>11</v>
      </c>
    </row>
    <row r="231" spans="1:4" hidden="1" x14ac:dyDescent="0.2">
      <c r="A231">
        <v>229</v>
      </c>
      <c r="B231" t="s">
        <v>876</v>
      </c>
      <c r="C231">
        <f t="shared" si="3"/>
        <v>11</v>
      </c>
    </row>
    <row r="232" spans="1:4" hidden="1" x14ac:dyDescent="0.2">
      <c r="A232">
        <v>230</v>
      </c>
      <c r="B232" t="s">
        <v>877</v>
      </c>
      <c r="C232">
        <f t="shared" si="3"/>
        <v>11</v>
      </c>
    </row>
    <row r="233" spans="1:4" hidden="1" x14ac:dyDescent="0.2">
      <c r="A233">
        <v>231</v>
      </c>
      <c r="B233" t="s">
        <v>878</v>
      </c>
      <c r="C233">
        <f t="shared" si="3"/>
        <v>11</v>
      </c>
    </row>
    <row r="234" spans="1:4" hidden="1" x14ac:dyDescent="0.2">
      <c r="A234">
        <v>232</v>
      </c>
      <c r="B234" t="s">
        <v>879</v>
      </c>
      <c r="C234">
        <f t="shared" si="3"/>
        <v>11</v>
      </c>
    </row>
    <row r="235" spans="1:4" hidden="1" x14ac:dyDescent="0.2">
      <c r="A235">
        <v>233</v>
      </c>
      <c r="B235" t="s">
        <v>880</v>
      </c>
      <c r="C235">
        <f t="shared" si="3"/>
        <v>11</v>
      </c>
    </row>
    <row r="236" spans="1:4" hidden="1" x14ac:dyDescent="0.2">
      <c r="A236">
        <v>234</v>
      </c>
      <c r="B236" t="s">
        <v>881</v>
      </c>
      <c r="C236">
        <f t="shared" si="3"/>
        <v>11</v>
      </c>
    </row>
    <row r="237" spans="1:4" hidden="1" x14ac:dyDescent="0.2">
      <c r="A237">
        <v>235</v>
      </c>
      <c r="B237" t="s">
        <v>882</v>
      </c>
      <c r="C237">
        <f t="shared" si="3"/>
        <v>11</v>
      </c>
    </row>
    <row r="238" spans="1:4" hidden="1" x14ac:dyDescent="0.2">
      <c r="A238">
        <v>236</v>
      </c>
      <c r="B238" t="s">
        <v>883</v>
      </c>
      <c r="C238">
        <f t="shared" si="3"/>
        <v>11</v>
      </c>
    </row>
    <row r="239" spans="1:4" hidden="1" x14ac:dyDescent="0.2">
      <c r="A239">
        <v>237</v>
      </c>
      <c r="B239" t="s">
        <v>884</v>
      </c>
      <c r="C239">
        <f t="shared" si="3"/>
        <v>11</v>
      </c>
    </row>
    <row r="240" spans="1:4" hidden="1" x14ac:dyDescent="0.2">
      <c r="A240">
        <v>238</v>
      </c>
      <c r="B240" t="s">
        <v>885</v>
      </c>
      <c r="C240">
        <f t="shared" si="3"/>
        <v>11</v>
      </c>
    </row>
    <row r="241" spans="1:4" hidden="1" x14ac:dyDescent="0.2">
      <c r="A241">
        <v>239</v>
      </c>
      <c r="B241" t="s">
        <v>886</v>
      </c>
      <c r="C241">
        <f t="shared" si="3"/>
        <v>11</v>
      </c>
    </row>
    <row r="242" spans="1:4" x14ac:dyDescent="0.2">
      <c r="A242">
        <v>240</v>
      </c>
      <c r="B242" t="s">
        <v>887</v>
      </c>
      <c r="C242">
        <f t="shared" si="3"/>
        <v>0</v>
      </c>
      <c r="D242" s="25" t="s">
        <v>1243</v>
      </c>
    </row>
    <row r="243" spans="1:4" x14ac:dyDescent="0.2">
      <c r="A243">
        <v>241</v>
      </c>
      <c r="B243" t="s">
        <v>888</v>
      </c>
      <c r="C243">
        <f t="shared" si="3"/>
        <v>0</v>
      </c>
      <c r="D243" s="25" t="s">
        <v>1243</v>
      </c>
    </row>
    <row r="244" spans="1:4" x14ac:dyDescent="0.2">
      <c r="A244">
        <v>242</v>
      </c>
      <c r="B244" t="s">
        <v>889</v>
      </c>
      <c r="C244">
        <f t="shared" si="3"/>
        <v>0</v>
      </c>
      <c r="D244" s="25" t="s">
        <v>1243</v>
      </c>
    </row>
    <row r="245" spans="1:4" x14ac:dyDescent="0.2">
      <c r="A245">
        <v>243</v>
      </c>
      <c r="B245" t="s">
        <v>890</v>
      </c>
      <c r="C245">
        <f t="shared" si="3"/>
        <v>0</v>
      </c>
      <c r="D245" s="25" t="s">
        <v>1243</v>
      </c>
    </row>
    <row r="246" spans="1:4" hidden="1" x14ac:dyDescent="0.2">
      <c r="A246">
        <v>244</v>
      </c>
      <c r="B246" t="s">
        <v>891</v>
      </c>
      <c r="C246">
        <f t="shared" si="3"/>
        <v>10</v>
      </c>
    </row>
    <row r="247" spans="1:4" hidden="1" x14ac:dyDescent="0.2">
      <c r="A247">
        <v>245</v>
      </c>
      <c r="B247" t="s">
        <v>892</v>
      </c>
      <c r="C247">
        <f t="shared" si="3"/>
        <v>10</v>
      </c>
    </row>
    <row r="248" spans="1:4" hidden="1" x14ac:dyDescent="0.2">
      <c r="A248">
        <v>246</v>
      </c>
      <c r="B248" t="s">
        <v>893</v>
      </c>
      <c r="C248">
        <f t="shared" si="3"/>
        <v>10</v>
      </c>
    </row>
    <row r="249" spans="1:4" hidden="1" x14ac:dyDescent="0.2">
      <c r="A249">
        <v>247</v>
      </c>
      <c r="B249" t="s">
        <v>894</v>
      </c>
      <c r="C249">
        <f t="shared" si="3"/>
        <v>10</v>
      </c>
    </row>
    <row r="250" spans="1:4" hidden="1" x14ac:dyDescent="0.2">
      <c r="A250">
        <v>248</v>
      </c>
      <c r="B250" t="s">
        <v>895</v>
      </c>
      <c r="C250">
        <f t="shared" si="3"/>
        <v>10</v>
      </c>
    </row>
    <row r="251" spans="1:4" hidden="1" x14ac:dyDescent="0.2">
      <c r="A251">
        <v>249</v>
      </c>
      <c r="B251" t="s">
        <v>896</v>
      </c>
      <c r="C251">
        <f t="shared" si="3"/>
        <v>10</v>
      </c>
    </row>
    <row r="252" spans="1:4" hidden="1" x14ac:dyDescent="0.2">
      <c r="A252">
        <v>250</v>
      </c>
      <c r="B252" t="s">
        <v>897</v>
      </c>
      <c r="C252">
        <f t="shared" si="3"/>
        <v>10</v>
      </c>
    </row>
    <row r="253" spans="1:4" hidden="1" x14ac:dyDescent="0.2">
      <c r="A253">
        <v>251</v>
      </c>
      <c r="B253" t="s">
        <v>898</v>
      </c>
      <c r="C253">
        <f t="shared" si="3"/>
        <v>10</v>
      </c>
    </row>
    <row r="254" spans="1:4" hidden="1" x14ac:dyDescent="0.2">
      <c r="A254">
        <v>252</v>
      </c>
      <c r="B254" t="s">
        <v>899</v>
      </c>
      <c r="C254">
        <f t="shared" si="3"/>
        <v>10</v>
      </c>
    </row>
    <row r="255" spans="1:4" hidden="1" x14ac:dyDescent="0.2">
      <c r="A255">
        <v>253</v>
      </c>
      <c r="B255" t="s">
        <v>900</v>
      </c>
      <c r="C255">
        <f t="shared" si="3"/>
        <v>10</v>
      </c>
    </row>
    <row r="256" spans="1:4" hidden="1" x14ac:dyDescent="0.2">
      <c r="A256">
        <v>254</v>
      </c>
      <c r="B256" t="s">
        <v>901</v>
      </c>
      <c r="C256">
        <f t="shared" si="3"/>
        <v>10</v>
      </c>
    </row>
    <row r="257" spans="1:4" hidden="1" x14ac:dyDescent="0.2">
      <c r="A257">
        <v>255</v>
      </c>
      <c r="B257" t="s">
        <v>902</v>
      </c>
      <c r="C257">
        <f t="shared" si="3"/>
        <v>10</v>
      </c>
    </row>
    <row r="258" spans="1:4" x14ac:dyDescent="0.2">
      <c r="A258">
        <v>256</v>
      </c>
      <c r="B258" t="s">
        <v>903</v>
      </c>
      <c r="C258">
        <f t="shared" si="3"/>
        <v>0</v>
      </c>
      <c r="D258" s="25" t="s">
        <v>1243</v>
      </c>
    </row>
    <row r="259" spans="1:4" x14ac:dyDescent="0.2">
      <c r="A259">
        <v>257</v>
      </c>
      <c r="B259" t="s">
        <v>904</v>
      </c>
      <c r="C259">
        <f t="shared" si="3"/>
        <v>0</v>
      </c>
      <c r="D259" s="25" t="s">
        <v>1243</v>
      </c>
    </row>
    <row r="260" spans="1:4" x14ac:dyDescent="0.2">
      <c r="A260">
        <v>258</v>
      </c>
      <c r="B260" t="s">
        <v>905</v>
      </c>
      <c r="C260">
        <f t="shared" ref="C260:C323" si="4">IFERROR(FIND("SUBREGION",$B260),0) + IFERROR(FIND("DISTRICT",$B260),0) + IFERROR(FIND("STATE",$B260),0)</f>
        <v>0</v>
      </c>
      <c r="D260" s="25" t="s">
        <v>1243</v>
      </c>
    </row>
    <row r="261" spans="1:4" x14ac:dyDescent="0.2">
      <c r="A261">
        <v>259</v>
      </c>
      <c r="B261" t="s">
        <v>906</v>
      </c>
      <c r="C261">
        <f t="shared" si="4"/>
        <v>0</v>
      </c>
      <c r="D261" s="25" t="s">
        <v>1243</v>
      </c>
    </row>
    <row r="262" spans="1:4" hidden="1" x14ac:dyDescent="0.2">
      <c r="A262">
        <v>260</v>
      </c>
      <c r="B262" t="s">
        <v>907</v>
      </c>
      <c r="C262">
        <f t="shared" si="4"/>
        <v>11</v>
      </c>
    </row>
    <row r="263" spans="1:4" hidden="1" x14ac:dyDescent="0.2">
      <c r="A263">
        <v>261</v>
      </c>
      <c r="B263" t="s">
        <v>908</v>
      </c>
      <c r="C263">
        <f t="shared" si="4"/>
        <v>11</v>
      </c>
    </row>
    <row r="264" spans="1:4" hidden="1" x14ac:dyDescent="0.2">
      <c r="A264">
        <v>262</v>
      </c>
      <c r="B264" t="s">
        <v>909</v>
      </c>
      <c r="C264">
        <f t="shared" si="4"/>
        <v>11</v>
      </c>
    </row>
    <row r="265" spans="1:4" hidden="1" x14ac:dyDescent="0.2">
      <c r="A265">
        <v>263</v>
      </c>
      <c r="B265" t="s">
        <v>910</v>
      </c>
      <c r="C265">
        <f t="shared" si="4"/>
        <v>11</v>
      </c>
    </row>
    <row r="266" spans="1:4" hidden="1" x14ac:dyDescent="0.2">
      <c r="A266">
        <v>264</v>
      </c>
      <c r="B266" t="s">
        <v>911</v>
      </c>
      <c r="C266">
        <f t="shared" si="4"/>
        <v>11</v>
      </c>
    </row>
    <row r="267" spans="1:4" hidden="1" x14ac:dyDescent="0.2">
      <c r="A267">
        <v>265</v>
      </c>
      <c r="B267" t="s">
        <v>912</v>
      </c>
      <c r="C267">
        <f t="shared" si="4"/>
        <v>11</v>
      </c>
    </row>
    <row r="268" spans="1:4" hidden="1" x14ac:dyDescent="0.2">
      <c r="A268">
        <v>266</v>
      </c>
      <c r="B268" t="s">
        <v>913</v>
      </c>
      <c r="C268">
        <f t="shared" si="4"/>
        <v>11</v>
      </c>
    </row>
    <row r="269" spans="1:4" hidden="1" x14ac:dyDescent="0.2">
      <c r="A269">
        <v>267</v>
      </c>
      <c r="B269" t="s">
        <v>914</v>
      </c>
      <c r="C269">
        <f t="shared" si="4"/>
        <v>11</v>
      </c>
    </row>
    <row r="270" spans="1:4" hidden="1" x14ac:dyDescent="0.2">
      <c r="A270">
        <v>268</v>
      </c>
      <c r="B270" t="s">
        <v>915</v>
      </c>
      <c r="C270">
        <f t="shared" si="4"/>
        <v>11</v>
      </c>
    </row>
    <row r="271" spans="1:4" hidden="1" x14ac:dyDescent="0.2">
      <c r="A271">
        <v>269</v>
      </c>
      <c r="B271" t="s">
        <v>916</v>
      </c>
      <c r="C271">
        <f t="shared" si="4"/>
        <v>11</v>
      </c>
    </row>
    <row r="272" spans="1:4" hidden="1" x14ac:dyDescent="0.2">
      <c r="A272">
        <v>270</v>
      </c>
      <c r="B272" t="s">
        <v>917</v>
      </c>
      <c r="C272">
        <f t="shared" si="4"/>
        <v>11</v>
      </c>
    </row>
    <row r="273" spans="1:4" hidden="1" x14ac:dyDescent="0.2">
      <c r="A273">
        <v>271</v>
      </c>
      <c r="B273" t="s">
        <v>918</v>
      </c>
      <c r="C273">
        <f t="shared" si="4"/>
        <v>11</v>
      </c>
    </row>
    <row r="274" spans="1:4" x14ac:dyDescent="0.2">
      <c r="A274">
        <v>272</v>
      </c>
      <c r="B274" t="s">
        <v>919</v>
      </c>
      <c r="C274">
        <f t="shared" si="4"/>
        <v>0</v>
      </c>
      <c r="D274" s="25" t="s">
        <v>1243</v>
      </c>
    </row>
    <row r="275" spans="1:4" x14ac:dyDescent="0.2">
      <c r="A275">
        <v>273</v>
      </c>
      <c r="B275" t="s">
        <v>920</v>
      </c>
      <c r="C275">
        <f t="shared" si="4"/>
        <v>0</v>
      </c>
      <c r="D275" s="25" t="s">
        <v>1243</v>
      </c>
    </row>
    <row r="276" spans="1:4" x14ac:dyDescent="0.2">
      <c r="A276">
        <v>274</v>
      </c>
      <c r="B276" t="s">
        <v>921</v>
      </c>
      <c r="C276">
        <f t="shared" si="4"/>
        <v>0</v>
      </c>
      <c r="D276" s="25" t="s">
        <v>1243</v>
      </c>
    </row>
    <row r="277" spans="1:4" x14ac:dyDescent="0.2">
      <c r="A277">
        <v>275</v>
      </c>
      <c r="B277" t="s">
        <v>922</v>
      </c>
      <c r="C277">
        <f t="shared" si="4"/>
        <v>0</v>
      </c>
      <c r="D277" s="25" t="s">
        <v>1243</v>
      </c>
    </row>
    <row r="278" spans="1:4" hidden="1" x14ac:dyDescent="0.2">
      <c r="A278">
        <v>276</v>
      </c>
      <c r="B278" t="s">
        <v>923</v>
      </c>
      <c r="C278">
        <f t="shared" si="4"/>
        <v>10</v>
      </c>
    </row>
    <row r="279" spans="1:4" hidden="1" x14ac:dyDescent="0.2">
      <c r="A279">
        <v>277</v>
      </c>
      <c r="B279" t="s">
        <v>924</v>
      </c>
      <c r="C279">
        <f t="shared" si="4"/>
        <v>10</v>
      </c>
    </row>
    <row r="280" spans="1:4" hidden="1" x14ac:dyDescent="0.2">
      <c r="A280">
        <v>278</v>
      </c>
      <c r="B280" t="s">
        <v>925</v>
      </c>
      <c r="C280">
        <f t="shared" si="4"/>
        <v>10</v>
      </c>
    </row>
    <row r="281" spans="1:4" hidden="1" x14ac:dyDescent="0.2">
      <c r="A281">
        <v>279</v>
      </c>
      <c r="B281" t="s">
        <v>926</v>
      </c>
      <c r="C281">
        <f t="shared" si="4"/>
        <v>10</v>
      </c>
    </row>
    <row r="282" spans="1:4" hidden="1" x14ac:dyDescent="0.2">
      <c r="A282">
        <v>280</v>
      </c>
      <c r="B282" t="s">
        <v>927</v>
      </c>
      <c r="C282">
        <f t="shared" si="4"/>
        <v>10</v>
      </c>
    </row>
    <row r="283" spans="1:4" hidden="1" x14ac:dyDescent="0.2">
      <c r="A283">
        <v>281</v>
      </c>
      <c r="B283" t="s">
        <v>928</v>
      </c>
      <c r="C283">
        <f t="shared" si="4"/>
        <v>10</v>
      </c>
    </row>
    <row r="284" spans="1:4" hidden="1" x14ac:dyDescent="0.2">
      <c r="A284">
        <v>282</v>
      </c>
      <c r="B284" t="s">
        <v>929</v>
      </c>
      <c r="C284">
        <f t="shared" si="4"/>
        <v>10</v>
      </c>
    </row>
    <row r="285" spans="1:4" hidden="1" x14ac:dyDescent="0.2">
      <c r="A285">
        <v>283</v>
      </c>
      <c r="B285" t="s">
        <v>930</v>
      </c>
      <c r="C285">
        <f t="shared" si="4"/>
        <v>10</v>
      </c>
    </row>
    <row r="286" spans="1:4" hidden="1" x14ac:dyDescent="0.2">
      <c r="A286">
        <v>284</v>
      </c>
      <c r="B286" t="s">
        <v>931</v>
      </c>
      <c r="C286">
        <f t="shared" si="4"/>
        <v>10</v>
      </c>
    </row>
    <row r="287" spans="1:4" hidden="1" x14ac:dyDescent="0.2">
      <c r="A287">
        <v>285</v>
      </c>
      <c r="B287" t="s">
        <v>932</v>
      </c>
      <c r="C287">
        <f t="shared" si="4"/>
        <v>10</v>
      </c>
    </row>
    <row r="288" spans="1:4" hidden="1" x14ac:dyDescent="0.2">
      <c r="A288">
        <v>286</v>
      </c>
      <c r="B288" t="s">
        <v>933</v>
      </c>
      <c r="C288">
        <f t="shared" si="4"/>
        <v>10</v>
      </c>
    </row>
    <row r="289" spans="1:4" hidden="1" x14ac:dyDescent="0.2">
      <c r="A289">
        <v>287</v>
      </c>
      <c r="B289" t="s">
        <v>934</v>
      </c>
      <c r="C289">
        <f t="shared" si="4"/>
        <v>10</v>
      </c>
    </row>
    <row r="290" spans="1:4" x14ac:dyDescent="0.2">
      <c r="A290">
        <v>288</v>
      </c>
      <c r="B290" t="s">
        <v>935</v>
      </c>
      <c r="C290">
        <f t="shared" si="4"/>
        <v>0</v>
      </c>
      <c r="D290" s="25" t="s">
        <v>1243</v>
      </c>
    </row>
    <row r="291" spans="1:4" x14ac:dyDescent="0.2">
      <c r="A291">
        <v>289</v>
      </c>
      <c r="B291" t="s">
        <v>936</v>
      </c>
      <c r="C291">
        <f t="shared" si="4"/>
        <v>0</v>
      </c>
      <c r="D291" s="25" t="s">
        <v>1243</v>
      </c>
    </row>
    <row r="292" spans="1:4" x14ac:dyDescent="0.2">
      <c r="A292">
        <v>290</v>
      </c>
      <c r="B292" t="s">
        <v>937</v>
      </c>
      <c r="C292">
        <f t="shared" si="4"/>
        <v>0</v>
      </c>
      <c r="D292" s="25" t="s">
        <v>1243</v>
      </c>
    </row>
    <row r="293" spans="1:4" x14ac:dyDescent="0.2">
      <c r="A293">
        <v>291</v>
      </c>
      <c r="B293" t="s">
        <v>938</v>
      </c>
      <c r="C293">
        <f t="shared" si="4"/>
        <v>0</v>
      </c>
      <c r="D293" s="25" t="s">
        <v>1243</v>
      </c>
    </row>
    <row r="294" spans="1:4" hidden="1" x14ac:dyDescent="0.2">
      <c r="A294">
        <v>292</v>
      </c>
      <c r="B294" t="s">
        <v>939</v>
      </c>
      <c r="C294">
        <f t="shared" si="4"/>
        <v>11</v>
      </c>
    </row>
    <row r="295" spans="1:4" hidden="1" x14ac:dyDescent="0.2">
      <c r="A295">
        <v>293</v>
      </c>
      <c r="B295" t="s">
        <v>940</v>
      </c>
      <c r="C295">
        <f t="shared" si="4"/>
        <v>11</v>
      </c>
    </row>
    <row r="296" spans="1:4" hidden="1" x14ac:dyDescent="0.2">
      <c r="A296">
        <v>294</v>
      </c>
      <c r="B296" t="s">
        <v>941</v>
      </c>
      <c r="C296">
        <f t="shared" si="4"/>
        <v>11</v>
      </c>
    </row>
    <row r="297" spans="1:4" hidden="1" x14ac:dyDescent="0.2">
      <c r="A297">
        <v>295</v>
      </c>
      <c r="B297" t="s">
        <v>942</v>
      </c>
      <c r="C297">
        <f t="shared" si="4"/>
        <v>11</v>
      </c>
    </row>
    <row r="298" spans="1:4" hidden="1" x14ac:dyDescent="0.2">
      <c r="A298">
        <v>296</v>
      </c>
      <c r="B298" t="s">
        <v>943</v>
      </c>
      <c r="C298">
        <f t="shared" si="4"/>
        <v>11</v>
      </c>
    </row>
    <row r="299" spans="1:4" hidden="1" x14ac:dyDescent="0.2">
      <c r="A299">
        <v>297</v>
      </c>
      <c r="B299" t="s">
        <v>944</v>
      </c>
      <c r="C299">
        <f t="shared" si="4"/>
        <v>11</v>
      </c>
    </row>
    <row r="300" spans="1:4" hidden="1" x14ac:dyDescent="0.2">
      <c r="A300">
        <v>298</v>
      </c>
      <c r="B300" t="s">
        <v>945</v>
      </c>
      <c r="C300">
        <f t="shared" si="4"/>
        <v>11</v>
      </c>
    </row>
    <row r="301" spans="1:4" hidden="1" x14ac:dyDescent="0.2">
      <c r="A301">
        <v>299</v>
      </c>
      <c r="B301" t="s">
        <v>946</v>
      </c>
      <c r="C301">
        <f t="shared" si="4"/>
        <v>11</v>
      </c>
    </row>
    <row r="302" spans="1:4" hidden="1" x14ac:dyDescent="0.2">
      <c r="A302">
        <v>300</v>
      </c>
      <c r="B302" t="s">
        <v>947</v>
      </c>
      <c r="C302">
        <f t="shared" si="4"/>
        <v>11</v>
      </c>
    </row>
    <row r="303" spans="1:4" hidden="1" x14ac:dyDescent="0.2">
      <c r="A303">
        <v>301</v>
      </c>
      <c r="B303" t="s">
        <v>948</v>
      </c>
      <c r="C303">
        <f t="shared" si="4"/>
        <v>11</v>
      </c>
    </row>
    <row r="304" spans="1:4" hidden="1" x14ac:dyDescent="0.2">
      <c r="A304">
        <v>302</v>
      </c>
      <c r="B304" t="s">
        <v>949</v>
      </c>
      <c r="C304">
        <f t="shared" si="4"/>
        <v>11</v>
      </c>
    </row>
    <row r="305" spans="1:4" hidden="1" x14ac:dyDescent="0.2">
      <c r="A305">
        <v>303</v>
      </c>
      <c r="B305" t="s">
        <v>950</v>
      </c>
      <c r="C305">
        <f t="shared" si="4"/>
        <v>11</v>
      </c>
    </row>
    <row r="306" spans="1:4" x14ac:dyDescent="0.2">
      <c r="A306">
        <v>304</v>
      </c>
      <c r="B306" t="s">
        <v>951</v>
      </c>
      <c r="C306">
        <f t="shared" si="4"/>
        <v>0</v>
      </c>
      <c r="D306" s="25" t="s">
        <v>1243</v>
      </c>
    </row>
    <row r="307" spans="1:4" x14ac:dyDescent="0.2">
      <c r="A307">
        <v>305</v>
      </c>
      <c r="B307" t="s">
        <v>952</v>
      </c>
      <c r="C307">
        <f t="shared" si="4"/>
        <v>0</v>
      </c>
      <c r="D307" s="25" t="s">
        <v>1243</v>
      </c>
    </row>
    <row r="308" spans="1:4" x14ac:dyDescent="0.2">
      <c r="A308">
        <v>306</v>
      </c>
      <c r="B308" t="s">
        <v>953</v>
      </c>
      <c r="C308">
        <f t="shared" si="4"/>
        <v>0</v>
      </c>
      <c r="D308" s="25" t="s">
        <v>1243</v>
      </c>
    </row>
    <row r="309" spans="1:4" x14ac:dyDescent="0.2">
      <c r="A309">
        <v>307</v>
      </c>
      <c r="B309" t="s">
        <v>954</v>
      </c>
      <c r="C309">
        <f t="shared" si="4"/>
        <v>0</v>
      </c>
      <c r="D309" s="25" t="s">
        <v>1243</v>
      </c>
    </row>
    <row r="310" spans="1:4" hidden="1" x14ac:dyDescent="0.2">
      <c r="A310">
        <v>308</v>
      </c>
      <c r="B310" t="s">
        <v>955</v>
      </c>
      <c r="C310">
        <f t="shared" si="4"/>
        <v>10</v>
      </c>
    </row>
    <row r="311" spans="1:4" hidden="1" x14ac:dyDescent="0.2">
      <c r="A311">
        <v>309</v>
      </c>
      <c r="B311" t="s">
        <v>956</v>
      </c>
      <c r="C311">
        <f t="shared" si="4"/>
        <v>10</v>
      </c>
    </row>
    <row r="312" spans="1:4" hidden="1" x14ac:dyDescent="0.2">
      <c r="A312">
        <v>310</v>
      </c>
      <c r="B312" t="s">
        <v>957</v>
      </c>
      <c r="C312">
        <f t="shared" si="4"/>
        <v>10</v>
      </c>
    </row>
    <row r="313" spans="1:4" hidden="1" x14ac:dyDescent="0.2">
      <c r="A313">
        <v>311</v>
      </c>
      <c r="B313" t="s">
        <v>958</v>
      </c>
      <c r="C313">
        <f t="shared" si="4"/>
        <v>10</v>
      </c>
    </row>
    <row r="314" spans="1:4" hidden="1" x14ac:dyDescent="0.2">
      <c r="A314">
        <v>312</v>
      </c>
      <c r="B314" t="s">
        <v>959</v>
      </c>
      <c r="C314">
        <f t="shared" si="4"/>
        <v>10</v>
      </c>
    </row>
    <row r="315" spans="1:4" hidden="1" x14ac:dyDescent="0.2">
      <c r="A315">
        <v>313</v>
      </c>
      <c r="B315" t="s">
        <v>960</v>
      </c>
      <c r="C315">
        <f t="shared" si="4"/>
        <v>10</v>
      </c>
    </row>
    <row r="316" spans="1:4" hidden="1" x14ac:dyDescent="0.2">
      <c r="A316">
        <v>314</v>
      </c>
      <c r="B316" t="s">
        <v>961</v>
      </c>
      <c r="C316">
        <f t="shared" si="4"/>
        <v>10</v>
      </c>
    </row>
    <row r="317" spans="1:4" hidden="1" x14ac:dyDescent="0.2">
      <c r="A317">
        <v>315</v>
      </c>
      <c r="B317" t="s">
        <v>962</v>
      </c>
      <c r="C317">
        <f t="shared" si="4"/>
        <v>10</v>
      </c>
    </row>
    <row r="318" spans="1:4" hidden="1" x14ac:dyDescent="0.2">
      <c r="A318">
        <v>316</v>
      </c>
      <c r="B318" t="s">
        <v>963</v>
      </c>
      <c r="C318">
        <f t="shared" si="4"/>
        <v>10</v>
      </c>
    </row>
    <row r="319" spans="1:4" hidden="1" x14ac:dyDescent="0.2">
      <c r="A319">
        <v>317</v>
      </c>
      <c r="B319" t="s">
        <v>964</v>
      </c>
      <c r="C319">
        <f t="shared" si="4"/>
        <v>10</v>
      </c>
    </row>
    <row r="320" spans="1:4" hidden="1" x14ac:dyDescent="0.2">
      <c r="A320">
        <v>318</v>
      </c>
      <c r="B320" t="s">
        <v>965</v>
      </c>
      <c r="C320">
        <f t="shared" si="4"/>
        <v>10</v>
      </c>
    </row>
    <row r="321" spans="1:4" hidden="1" x14ac:dyDescent="0.2">
      <c r="A321">
        <v>319</v>
      </c>
      <c r="B321" t="s">
        <v>966</v>
      </c>
      <c r="C321">
        <f t="shared" si="4"/>
        <v>10</v>
      </c>
    </row>
    <row r="322" spans="1:4" x14ac:dyDescent="0.2">
      <c r="A322">
        <v>320</v>
      </c>
      <c r="B322" t="s">
        <v>967</v>
      </c>
      <c r="C322">
        <f t="shared" si="4"/>
        <v>0</v>
      </c>
      <c r="D322" s="25" t="s">
        <v>1243</v>
      </c>
    </row>
    <row r="323" spans="1:4" x14ac:dyDescent="0.2">
      <c r="A323">
        <v>321</v>
      </c>
      <c r="B323" t="s">
        <v>968</v>
      </c>
      <c r="C323">
        <f t="shared" si="4"/>
        <v>0</v>
      </c>
      <c r="D323" s="25" t="s">
        <v>1243</v>
      </c>
    </row>
    <row r="324" spans="1:4" x14ac:dyDescent="0.2">
      <c r="A324">
        <v>322</v>
      </c>
      <c r="B324" t="s">
        <v>969</v>
      </c>
      <c r="C324">
        <f t="shared" ref="C324:C387" si="5">IFERROR(FIND("SUBREGION",$B324),0) + IFERROR(FIND("DISTRICT",$B324),0) + IFERROR(FIND("STATE",$B324),0)</f>
        <v>0</v>
      </c>
      <c r="D324" s="25" t="s">
        <v>1243</v>
      </c>
    </row>
    <row r="325" spans="1:4" x14ac:dyDescent="0.2">
      <c r="A325">
        <v>323</v>
      </c>
      <c r="B325" t="s">
        <v>970</v>
      </c>
      <c r="C325">
        <f t="shared" si="5"/>
        <v>0</v>
      </c>
      <c r="D325" s="25" t="s">
        <v>1243</v>
      </c>
    </row>
    <row r="326" spans="1:4" hidden="1" x14ac:dyDescent="0.2">
      <c r="A326">
        <v>324</v>
      </c>
      <c r="B326" t="s">
        <v>971</v>
      </c>
      <c r="C326">
        <f t="shared" si="5"/>
        <v>11</v>
      </c>
    </row>
    <row r="327" spans="1:4" hidden="1" x14ac:dyDescent="0.2">
      <c r="A327">
        <v>325</v>
      </c>
      <c r="B327" t="s">
        <v>972</v>
      </c>
      <c r="C327">
        <f t="shared" si="5"/>
        <v>11</v>
      </c>
    </row>
    <row r="328" spans="1:4" hidden="1" x14ac:dyDescent="0.2">
      <c r="A328">
        <v>326</v>
      </c>
      <c r="B328" t="s">
        <v>973</v>
      </c>
      <c r="C328">
        <f t="shared" si="5"/>
        <v>11</v>
      </c>
    </row>
    <row r="329" spans="1:4" hidden="1" x14ac:dyDescent="0.2">
      <c r="A329">
        <v>327</v>
      </c>
      <c r="B329" t="s">
        <v>974</v>
      </c>
      <c r="C329">
        <f t="shared" si="5"/>
        <v>11</v>
      </c>
    </row>
    <row r="330" spans="1:4" hidden="1" x14ac:dyDescent="0.2">
      <c r="A330">
        <v>328</v>
      </c>
      <c r="B330" t="s">
        <v>975</v>
      </c>
      <c r="C330">
        <f t="shared" si="5"/>
        <v>11</v>
      </c>
    </row>
    <row r="331" spans="1:4" hidden="1" x14ac:dyDescent="0.2">
      <c r="A331">
        <v>329</v>
      </c>
      <c r="B331" t="s">
        <v>976</v>
      </c>
      <c r="C331">
        <f t="shared" si="5"/>
        <v>11</v>
      </c>
    </row>
    <row r="332" spans="1:4" hidden="1" x14ac:dyDescent="0.2">
      <c r="A332">
        <v>330</v>
      </c>
      <c r="B332" t="s">
        <v>977</v>
      </c>
      <c r="C332">
        <f t="shared" si="5"/>
        <v>11</v>
      </c>
    </row>
    <row r="333" spans="1:4" hidden="1" x14ac:dyDescent="0.2">
      <c r="A333">
        <v>331</v>
      </c>
      <c r="B333" t="s">
        <v>978</v>
      </c>
      <c r="C333">
        <f t="shared" si="5"/>
        <v>11</v>
      </c>
    </row>
    <row r="334" spans="1:4" hidden="1" x14ac:dyDescent="0.2">
      <c r="A334">
        <v>332</v>
      </c>
      <c r="B334" t="s">
        <v>979</v>
      </c>
      <c r="C334">
        <f t="shared" si="5"/>
        <v>11</v>
      </c>
    </row>
    <row r="335" spans="1:4" hidden="1" x14ac:dyDescent="0.2">
      <c r="A335">
        <v>333</v>
      </c>
      <c r="B335" t="s">
        <v>980</v>
      </c>
      <c r="C335">
        <f t="shared" si="5"/>
        <v>11</v>
      </c>
    </row>
    <row r="336" spans="1:4" hidden="1" x14ac:dyDescent="0.2">
      <c r="A336">
        <v>334</v>
      </c>
      <c r="B336" t="s">
        <v>981</v>
      </c>
      <c r="C336">
        <f t="shared" si="5"/>
        <v>11</v>
      </c>
    </row>
    <row r="337" spans="1:4" hidden="1" x14ac:dyDescent="0.2">
      <c r="A337">
        <v>335</v>
      </c>
      <c r="B337" t="s">
        <v>982</v>
      </c>
      <c r="C337">
        <f t="shared" si="5"/>
        <v>11</v>
      </c>
    </row>
    <row r="338" spans="1:4" x14ac:dyDescent="0.2">
      <c r="A338">
        <v>336</v>
      </c>
      <c r="B338" t="s">
        <v>983</v>
      </c>
      <c r="C338">
        <f t="shared" si="5"/>
        <v>0</v>
      </c>
      <c r="D338" s="25" t="s">
        <v>1243</v>
      </c>
    </row>
    <row r="339" spans="1:4" x14ac:dyDescent="0.2">
      <c r="A339">
        <v>337</v>
      </c>
      <c r="B339" t="s">
        <v>984</v>
      </c>
      <c r="C339">
        <f t="shared" si="5"/>
        <v>0</v>
      </c>
      <c r="D339" s="25" t="s">
        <v>1243</v>
      </c>
    </row>
    <row r="340" spans="1:4" x14ac:dyDescent="0.2">
      <c r="A340">
        <v>338</v>
      </c>
      <c r="B340" t="s">
        <v>985</v>
      </c>
      <c r="C340">
        <f t="shared" si="5"/>
        <v>0</v>
      </c>
      <c r="D340" s="25" t="s">
        <v>1243</v>
      </c>
    </row>
    <row r="341" spans="1:4" x14ac:dyDescent="0.2">
      <c r="A341">
        <v>339</v>
      </c>
      <c r="B341" t="s">
        <v>986</v>
      </c>
      <c r="C341">
        <f t="shared" si="5"/>
        <v>0</v>
      </c>
      <c r="D341" s="25" t="s">
        <v>1243</v>
      </c>
    </row>
    <row r="342" spans="1:4" hidden="1" x14ac:dyDescent="0.2">
      <c r="A342">
        <v>340</v>
      </c>
      <c r="B342" t="s">
        <v>987</v>
      </c>
      <c r="C342">
        <f t="shared" si="5"/>
        <v>10</v>
      </c>
    </row>
    <row r="343" spans="1:4" hidden="1" x14ac:dyDescent="0.2">
      <c r="A343">
        <v>341</v>
      </c>
      <c r="B343" t="s">
        <v>988</v>
      </c>
      <c r="C343">
        <f t="shared" si="5"/>
        <v>10</v>
      </c>
    </row>
    <row r="344" spans="1:4" hidden="1" x14ac:dyDescent="0.2">
      <c r="A344">
        <v>342</v>
      </c>
      <c r="B344" t="s">
        <v>989</v>
      </c>
      <c r="C344">
        <f t="shared" si="5"/>
        <v>10</v>
      </c>
    </row>
    <row r="345" spans="1:4" hidden="1" x14ac:dyDescent="0.2">
      <c r="A345">
        <v>343</v>
      </c>
      <c r="B345" t="s">
        <v>990</v>
      </c>
      <c r="C345">
        <f t="shared" si="5"/>
        <v>10</v>
      </c>
    </row>
    <row r="346" spans="1:4" hidden="1" x14ac:dyDescent="0.2">
      <c r="A346">
        <v>344</v>
      </c>
      <c r="B346" t="s">
        <v>991</v>
      </c>
      <c r="C346">
        <f t="shared" si="5"/>
        <v>10</v>
      </c>
    </row>
    <row r="347" spans="1:4" hidden="1" x14ac:dyDescent="0.2">
      <c r="A347">
        <v>345</v>
      </c>
      <c r="B347" t="s">
        <v>992</v>
      </c>
      <c r="C347">
        <f t="shared" si="5"/>
        <v>10</v>
      </c>
    </row>
    <row r="348" spans="1:4" hidden="1" x14ac:dyDescent="0.2">
      <c r="A348">
        <v>346</v>
      </c>
      <c r="B348" t="s">
        <v>993</v>
      </c>
      <c r="C348">
        <f t="shared" si="5"/>
        <v>10</v>
      </c>
    </row>
    <row r="349" spans="1:4" hidden="1" x14ac:dyDescent="0.2">
      <c r="A349">
        <v>347</v>
      </c>
      <c r="B349" t="s">
        <v>994</v>
      </c>
      <c r="C349">
        <f t="shared" si="5"/>
        <v>10</v>
      </c>
    </row>
    <row r="350" spans="1:4" hidden="1" x14ac:dyDescent="0.2">
      <c r="A350">
        <v>348</v>
      </c>
      <c r="B350" t="s">
        <v>995</v>
      </c>
      <c r="C350">
        <f t="shared" si="5"/>
        <v>10</v>
      </c>
    </row>
    <row r="351" spans="1:4" hidden="1" x14ac:dyDescent="0.2">
      <c r="A351">
        <v>349</v>
      </c>
      <c r="B351" t="s">
        <v>996</v>
      </c>
      <c r="C351">
        <f t="shared" si="5"/>
        <v>10</v>
      </c>
    </row>
    <row r="352" spans="1:4" hidden="1" x14ac:dyDescent="0.2">
      <c r="A352">
        <v>350</v>
      </c>
      <c r="B352" t="s">
        <v>997</v>
      </c>
      <c r="C352">
        <f t="shared" si="5"/>
        <v>10</v>
      </c>
    </row>
    <row r="353" spans="1:4" hidden="1" x14ac:dyDescent="0.2">
      <c r="A353">
        <v>351</v>
      </c>
      <c r="B353" t="s">
        <v>998</v>
      </c>
      <c r="C353">
        <f t="shared" si="5"/>
        <v>10</v>
      </c>
    </row>
    <row r="354" spans="1:4" x14ac:dyDescent="0.2">
      <c r="A354">
        <v>352</v>
      </c>
      <c r="B354" t="s">
        <v>999</v>
      </c>
      <c r="C354">
        <f t="shared" si="5"/>
        <v>0</v>
      </c>
      <c r="D354" s="25" t="s">
        <v>1243</v>
      </c>
    </row>
    <row r="355" spans="1:4" x14ac:dyDescent="0.2">
      <c r="A355">
        <v>353</v>
      </c>
      <c r="B355" t="s">
        <v>1000</v>
      </c>
      <c r="C355">
        <f t="shared" si="5"/>
        <v>0</v>
      </c>
      <c r="D355" s="25" t="s">
        <v>1243</v>
      </c>
    </row>
    <row r="356" spans="1:4" x14ac:dyDescent="0.2">
      <c r="A356">
        <v>354</v>
      </c>
      <c r="B356" t="s">
        <v>1001</v>
      </c>
      <c r="C356">
        <f t="shared" si="5"/>
        <v>0</v>
      </c>
      <c r="D356" s="25" t="s">
        <v>1243</v>
      </c>
    </row>
    <row r="357" spans="1:4" x14ac:dyDescent="0.2">
      <c r="A357">
        <v>355</v>
      </c>
      <c r="B357" t="s">
        <v>1002</v>
      </c>
      <c r="C357">
        <f t="shared" si="5"/>
        <v>0</v>
      </c>
      <c r="D357" s="25" t="s">
        <v>1243</v>
      </c>
    </row>
    <row r="358" spans="1:4" hidden="1" x14ac:dyDescent="0.2">
      <c r="A358">
        <v>356</v>
      </c>
      <c r="B358" t="s">
        <v>1003</v>
      </c>
      <c r="C358">
        <f t="shared" si="5"/>
        <v>11</v>
      </c>
    </row>
    <row r="359" spans="1:4" hidden="1" x14ac:dyDescent="0.2">
      <c r="A359">
        <v>357</v>
      </c>
      <c r="B359" t="s">
        <v>1004</v>
      </c>
      <c r="C359">
        <f t="shared" si="5"/>
        <v>11</v>
      </c>
    </row>
    <row r="360" spans="1:4" hidden="1" x14ac:dyDescent="0.2">
      <c r="A360">
        <v>358</v>
      </c>
      <c r="B360" t="s">
        <v>1005</v>
      </c>
      <c r="C360">
        <f t="shared" si="5"/>
        <v>11</v>
      </c>
    </row>
    <row r="361" spans="1:4" hidden="1" x14ac:dyDescent="0.2">
      <c r="A361">
        <v>359</v>
      </c>
      <c r="B361" t="s">
        <v>1006</v>
      </c>
      <c r="C361">
        <f t="shared" si="5"/>
        <v>11</v>
      </c>
    </row>
    <row r="362" spans="1:4" hidden="1" x14ac:dyDescent="0.2">
      <c r="A362">
        <v>360</v>
      </c>
      <c r="B362" t="s">
        <v>1007</v>
      </c>
      <c r="C362">
        <f t="shared" si="5"/>
        <v>11</v>
      </c>
    </row>
    <row r="363" spans="1:4" hidden="1" x14ac:dyDescent="0.2">
      <c r="A363">
        <v>361</v>
      </c>
      <c r="B363" t="s">
        <v>1008</v>
      </c>
      <c r="C363">
        <f t="shared" si="5"/>
        <v>11</v>
      </c>
    </row>
    <row r="364" spans="1:4" hidden="1" x14ac:dyDescent="0.2">
      <c r="A364">
        <v>362</v>
      </c>
      <c r="B364" t="s">
        <v>1009</v>
      </c>
      <c r="C364">
        <f t="shared" si="5"/>
        <v>11</v>
      </c>
    </row>
    <row r="365" spans="1:4" hidden="1" x14ac:dyDescent="0.2">
      <c r="A365">
        <v>363</v>
      </c>
      <c r="B365" t="s">
        <v>1010</v>
      </c>
      <c r="C365">
        <f t="shared" si="5"/>
        <v>11</v>
      </c>
    </row>
    <row r="366" spans="1:4" hidden="1" x14ac:dyDescent="0.2">
      <c r="A366">
        <v>364</v>
      </c>
      <c r="B366" t="s">
        <v>1011</v>
      </c>
      <c r="C366">
        <f t="shared" si="5"/>
        <v>11</v>
      </c>
    </row>
    <row r="367" spans="1:4" hidden="1" x14ac:dyDescent="0.2">
      <c r="A367">
        <v>365</v>
      </c>
      <c r="B367" t="s">
        <v>1012</v>
      </c>
      <c r="C367">
        <f t="shared" si="5"/>
        <v>11</v>
      </c>
    </row>
    <row r="368" spans="1:4" hidden="1" x14ac:dyDescent="0.2">
      <c r="A368">
        <v>366</v>
      </c>
      <c r="B368" t="s">
        <v>1013</v>
      </c>
      <c r="C368">
        <f t="shared" si="5"/>
        <v>11</v>
      </c>
    </row>
    <row r="369" spans="1:4" hidden="1" x14ac:dyDescent="0.2">
      <c r="A369">
        <v>367</v>
      </c>
      <c r="B369" t="s">
        <v>1014</v>
      </c>
      <c r="C369">
        <f t="shared" si="5"/>
        <v>11</v>
      </c>
    </row>
    <row r="370" spans="1:4" x14ac:dyDescent="0.2">
      <c r="A370">
        <v>368</v>
      </c>
      <c r="B370" t="s">
        <v>1015</v>
      </c>
      <c r="C370">
        <f t="shared" si="5"/>
        <v>0</v>
      </c>
      <c r="D370" s="25" t="s">
        <v>1243</v>
      </c>
    </row>
    <row r="371" spans="1:4" x14ac:dyDescent="0.2">
      <c r="A371">
        <v>369</v>
      </c>
      <c r="B371" t="s">
        <v>1016</v>
      </c>
      <c r="C371">
        <f t="shared" si="5"/>
        <v>0</v>
      </c>
      <c r="D371" s="25" t="s">
        <v>1243</v>
      </c>
    </row>
    <row r="372" spans="1:4" x14ac:dyDescent="0.2">
      <c r="A372">
        <v>370</v>
      </c>
      <c r="B372" t="s">
        <v>1017</v>
      </c>
      <c r="C372">
        <f t="shared" si="5"/>
        <v>0</v>
      </c>
      <c r="D372" s="25" t="s">
        <v>1243</v>
      </c>
    </row>
    <row r="373" spans="1:4" x14ac:dyDescent="0.2">
      <c r="A373">
        <v>371</v>
      </c>
      <c r="B373" t="s">
        <v>1018</v>
      </c>
      <c r="C373">
        <f t="shared" si="5"/>
        <v>0</v>
      </c>
      <c r="D373" s="25" t="s">
        <v>1243</v>
      </c>
    </row>
    <row r="374" spans="1:4" hidden="1" x14ac:dyDescent="0.2">
      <c r="A374">
        <v>372</v>
      </c>
      <c r="B374" t="s">
        <v>1019</v>
      </c>
      <c r="C374">
        <f t="shared" si="5"/>
        <v>10</v>
      </c>
    </row>
    <row r="375" spans="1:4" hidden="1" x14ac:dyDescent="0.2">
      <c r="A375">
        <v>373</v>
      </c>
      <c r="B375" t="s">
        <v>1020</v>
      </c>
      <c r="C375">
        <f t="shared" si="5"/>
        <v>10</v>
      </c>
    </row>
    <row r="376" spans="1:4" hidden="1" x14ac:dyDescent="0.2">
      <c r="A376">
        <v>374</v>
      </c>
      <c r="B376" t="s">
        <v>1021</v>
      </c>
      <c r="C376">
        <f t="shared" si="5"/>
        <v>10</v>
      </c>
    </row>
    <row r="377" spans="1:4" hidden="1" x14ac:dyDescent="0.2">
      <c r="A377">
        <v>375</v>
      </c>
      <c r="B377" t="s">
        <v>1022</v>
      </c>
      <c r="C377">
        <f t="shared" si="5"/>
        <v>10</v>
      </c>
    </row>
    <row r="378" spans="1:4" hidden="1" x14ac:dyDescent="0.2">
      <c r="A378">
        <v>376</v>
      </c>
      <c r="B378" t="s">
        <v>1023</v>
      </c>
      <c r="C378">
        <f t="shared" si="5"/>
        <v>10</v>
      </c>
    </row>
    <row r="379" spans="1:4" hidden="1" x14ac:dyDescent="0.2">
      <c r="A379">
        <v>377</v>
      </c>
      <c r="B379" t="s">
        <v>1024</v>
      </c>
      <c r="C379">
        <f t="shared" si="5"/>
        <v>10</v>
      </c>
    </row>
    <row r="380" spans="1:4" hidden="1" x14ac:dyDescent="0.2">
      <c r="A380">
        <v>378</v>
      </c>
      <c r="B380" t="s">
        <v>1025</v>
      </c>
      <c r="C380">
        <f t="shared" si="5"/>
        <v>10</v>
      </c>
    </row>
    <row r="381" spans="1:4" hidden="1" x14ac:dyDescent="0.2">
      <c r="A381">
        <v>379</v>
      </c>
      <c r="B381" t="s">
        <v>1026</v>
      </c>
      <c r="C381">
        <f t="shared" si="5"/>
        <v>10</v>
      </c>
    </row>
    <row r="382" spans="1:4" hidden="1" x14ac:dyDescent="0.2">
      <c r="A382">
        <v>380</v>
      </c>
      <c r="B382" t="s">
        <v>1027</v>
      </c>
      <c r="C382">
        <f t="shared" si="5"/>
        <v>10</v>
      </c>
    </row>
    <row r="383" spans="1:4" hidden="1" x14ac:dyDescent="0.2">
      <c r="A383">
        <v>381</v>
      </c>
      <c r="B383" t="s">
        <v>1028</v>
      </c>
      <c r="C383">
        <f t="shared" si="5"/>
        <v>10</v>
      </c>
    </row>
    <row r="384" spans="1:4" hidden="1" x14ac:dyDescent="0.2">
      <c r="A384">
        <v>382</v>
      </c>
      <c r="B384" t="s">
        <v>1029</v>
      </c>
      <c r="C384">
        <f t="shared" si="5"/>
        <v>10</v>
      </c>
    </row>
    <row r="385" spans="1:4" hidden="1" x14ac:dyDescent="0.2">
      <c r="A385">
        <v>383</v>
      </c>
      <c r="B385" t="s">
        <v>1030</v>
      </c>
      <c r="C385">
        <f t="shared" si="5"/>
        <v>10</v>
      </c>
    </row>
    <row r="386" spans="1:4" x14ac:dyDescent="0.2">
      <c r="A386">
        <v>384</v>
      </c>
      <c r="B386" t="s">
        <v>1031</v>
      </c>
      <c r="C386">
        <f t="shared" si="5"/>
        <v>0</v>
      </c>
      <c r="D386" s="25" t="s">
        <v>1243</v>
      </c>
    </row>
    <row r="387" spans="1:4" x14ac:dyDescent="0.2">
      <c r="A387">
        <v>385</v>
      </c>
      <c r="B387" t="s">
        <v>1032</v>
      </c>
      <c r="C387">
        <f t="shared" si="5"/>
        <v>0</v>
      </c>
      <c r="D387" s="25" t="s">
        <v>1243</v>
      </c>
    </row>
    <row r="388" spans="1:4" x14ac:dyDescent="0.2">
      <c r="A388">
        <v>386</v>
      </c>
      <c r="B388" t="s">
        <v>1033</v>
      </c>
      <c r="C388">
        <f t="shared" ref="C388:C451" si="6">IFERROR(FIND("SUBREGION",$B388),0) + IFERROR(FIND("DISTRICT",$B388),0) + IFERROR(FIND("STATE",$B388),0)</f>
        <v>0</v>
      </c>
      <c r="D388" s="25" t="s">
        <v>1243</v>
      </c>
    </row>
    <row r="389" spans="1:4" x14ac:dyDescent="0.2">
      <c r="A389">
        <v>387</v>
      </c>
      <c r="B389" t="s">
        <v>1034</v>
      </c>
      <c r="C389">
        <f t="shared" si="6"/>
        <v>0</v>
      </c>
      <c r="D389" s="25" t="s">
        <v>1243</v>
      </c>
    </row>
    <row r="390" spans="1:4" hidden="1" x14ac:dyDescent="0.2">
      <c r="A390">
        <v>388</v>
      </c>
      <c r="B390" t="s">
        <v>1035</v>
      </c>
      <c r="C390">
        <f t="shared" si="6"/>
        <v>11</v>
      </c>
    </row>
    <row r="391" spans="1:4" hidden="1" x14ac:dyDescent="0.2">
      <c r="A391">
        <v>389</v>
      </c>
      <c r="B391" t="s">
        <v>1036</v>
      </c>
      <c r="C391">
        <f t="shared" si="6"/>
        <v>11</v>
      </c>
    </row>
    <row r="392" spans="1:4" hidden="1" x14ac:dyDescent="0.2">
      <c r="A392">
        <v>390</v>
      </c>
      <c r="B392" t="s">
        <v>1037</v>
      </c>
      <c r="C392">
        <f t="shared" si="6"/>
        <v>11</v>
      </c>
    </row>
    <row r="393" spans="1:4" hidden="1" x14ac:dyDescent="0.2">
      <c r="A393">
        <v>391</v>
      </c>
      <c r="B393" t="s">
        <v>1038</v>
      </c>
      <c r="C393">
        <f t="shared" si="6"/>
        <v>11</v>
      </c>
    </row>
    <row r="394" spans="1:4" hidden="1" x14ac:dyDescent="0.2">
      <c r="A394">
        <v>392</v>
      </c>
      <c r="B394" t="s">
        <v>1039</v>
      </c>
      <c r="C394">
        <f t="shared" si="6"/>
        <v>11</v>
      </c>
    </row>
    <row r="395" spans="1:4" hidden="1" x14ac:dyDescent="0.2">
      <c r="A395">
        <v>393</v>
      </c>
      <c r="B395" t="s">
        <v>1040</v>
      </c>
      <c r="C395">
        <f t="shared" si="6"/>
        <v>11</v>
      </c>
    </row>
    <row r="396" spans="1:4" hidden="1" x14ac:dyDescent="0.2">
      <c r="A396">
        <v>394</v>
      </c>
      <c r="B396" t="s">
        <v>1041</v>
      </c>
      <c r="C396">
        <f t="shared" si="6"/>
        <v>11</v>
      </c>
    </row>
    <row r="397" spans="1:4" hidden="1" x14ac:dyDescent="0.2">
      <c r="A397">
        <v>395</v>
      </c>
      <c r="B397" t="s">
        <v>1042</v>
      </c>
      <c r="C397">
        <f t="shared" si="6"/>
        <v>11</v>
      </c>
    </row>
    <row r="398" spans="1:4" hidden="1" x14ac:dyDescent="0.2">
      <c r="A398">
        <v>396</v>
      </c>
      <c r="B398" t="s">
        <v>1043</v>
      </c>
      <c r="C398">
        <f t="shared" si="6"/>
        <v>11</v>
      </c>
    </row>
    <row r="399" spans="1:4" hidden="1" x14ac:dyDescent="0.2">
      <c r="A399">
        <v>397</v>
      </c>
      <c r="B399" t="s">
        <v>1044</v>
      </c>
      <c r="C399">
        <f t="shared" si="6"/>
        <v>11</v>
      </c>
    </row>
    <row r="400" spans="1:4" hidden="1" x14ac:dyDescent="0.2">
      <c r="A400">
        <v>398</v>
      </c>
      <c r="B400" t="s">
        <v>1045</v>
      </c>
      <c r="C400">
        <f t="shared" si="6"/>
        <v>11</v>
      </c>
    </row>
    <row r="401" spans="1:4" hidden="1" x14ac:dyDescent="0.2">
      <c r="A401">
        <v>399</v>
      </c>
      <c r="B401" t="s">
        <v>1046</v>
      </c>
      <c r="C401">
        <f t="shared" si="6"/>
        <v>11</v>
      </c>
    </row>
    <row r="402" spans="1:4" x14ac:dyDescent="0.2">
      <c r="A402">
        <v>400</v>
      </c>
      <c r="B402" t="s">
        <v>1047</v>
      </c>
      <c r="C402">
        <f t="shared" si="6"/>
        <v>0</v>
      </c>
      <c r="D402" s="25" t="s">
        <v>1243</v>
      </c>
    </row>
    <row r="403" spans="1:4" x14ac:dyDescent="0.2">
      <c r="A403">
        <v>401</v>
      </c>
      <c r="B403" t="s">
        <v>1048</v>
      </c>
      <c r="C403">
        <f t="shared" si="6"/>
        <v>0</v>
      </c>
      <c r="D403" s="25" t="s">
        <v>1243</v>
      </c>
    </row>
    <row r="404" spans="1:4" x14ac:dyDescent="0.2">
      <c r="A404">
        <v>402</v>
      </c>
      <c r="B404" t="s">
        <v>1049</v>
      </c>
      <c r="C404">
        <f t="shared" si="6"/>
        <v>0</v>
      </c>
      <c r="D404" s="25" t="s">
        <v>1243</v>
      </c>
    </row>
    <row r="405" spans="1:4" x14ac:dyDescent="0.2">
      <c r="A405">
        <v>403</v>
      </c>
      <c r="B405" t="s">
        <v>1050</v>
      </c>
      <c r="C405">
        <f t="shared" si="6"/>
        <v>0</v>
      </c>
      <c r="D405" s="25" t="s">
        <v>1243</v>
      </c>
    </row>
    <row r="406" spans="1:4" hidden="1" x14ac:dyDescent="0.2">
      <c r="A406">
        <v>404</v>
      </c>
      <c r="B406" t="s">
        <v>1051</v>
      </c>
      <c r="C406">
        <f t="shared" si="6"/>
        <v>10</v>
      </c>
    </row>
    <row r="407" spans="1:4" hidden="1" x14ac:dyDescent="0.2">
      <c r="A407">
        <v>405</v>
      </c>
      <c r="B407" t="s">
        <v>1052</v>
      </c>
      <c r="C407">
        <f t="shared" si="6"/>
        <v>10</v>
      </c>
    </row>
    <row r="408" spans="1:4" hidden="1" x14ac:dyDescent="0.2">
      <c r="A408">
        <v>406</v>
      </c>
      <c r="B408" t="s">
        <v>1053</v>
      </c>
      <c r="C408">
        <f t="shared" si="6"/>
        <v>10</v>
      </c>
    </row>
    <row r="409" spans="1:4" hidden="1" x14ac:dyDescent="0.2">
      <c r="A409">
        <v>407</v>
      </c>
      <c r="B409" t="s">
        <v>1054</v>
      </c>
      <c r="C409">
        <f t="shared" si="6"/>
        <v>10</v>
      </c>
    </row>
    <row r="410" spans="1:4" hidden="1" x14ac:dyDescent="0.2">
      <c r="A410">
        <v>408</v>
      </c>
      <c r="B410" t="s">
        <v>1055</v>
      </c>
      <c r="C410">
        <f t="shared" si="6"/>
        <v>10</v>
      </c>
    </row>
    <row r="411" spans="1:4" hidden="1" x14ac:dyDescent="0.2">
      <c r="A411">
        <v>409</v>
      </c>
      <c r="B411" t="s">
        <v>1056</v>
      </c>
      <c r="C411">
        <f t="shared" si="6"/>
        <v>10</v>
      </c>
    </row>
    <row r="412" spans="1:4" hidden="1" x14ac:dyDescent="0.2">
      <c r="A412">
        <v>410</v>
      </c>
      <c r="B412" t="s">
        <v>1057</v>
      </c>
      <c r="C412">
        <f t="shared" si="6"/>
        <v>10</v>
      </c>
    </row>
    <row r="413" spans="1:4" hidden="1" x14ac:dyDescent="0.2">
      <c r="A413">
        <v>411</v>
      </c>
      <c r="B413" t="s">
        <v>1058</v>
      </c>
      <c r="C413">
        <f t="shared" si="6"/>
        <v>10</v>
      </c>
    </row>
    <row r="414" spans="1:4" hidden="1" x14ac:dyDescent="0.2">
      <c r="A414">
        <v>412</v>
      </c>
      <c r="B414" t="s">
        <v>1059</v>
      </c>
      <c r="C414">
        <f t="shared" si="6"/>
        <v>10</v>
      </c>
    </row>
    <row r="415" spans="1:4" hidden="1" x14ac:dyDescent="0.2">
      <c r="A415">
        <v>413</v>
      </c>
      <c r="B415" t="s">
        <v>1060</v>
      </c>
      <c r="C415">
        <f t="shared" si="6"/>
        <v>10</v>
      </c>
    </row>
    <row r="416" spans="1:4" hidden="1" x14ac:dyDescent="0.2">
      <c r="A416">
        <v>414</v>
      </c>
      <c r="B416" t="s">
        <v>1061</v>
      </c>
      <c r="C416">
        <f t="shared" si="6"/>
        <v>10</v>
      </c>
    </row>
    <row r="417" spans="1:4" hidden="1" x14ac:dyDescent="0.2">
      <c r="A417">
        <v>415</v>
      </c>
      <c r="B417" t="s">
        <v>1062</v>
      </c>
      <c r="C417">
        <f t="shared" si="6"/>
        <v>10</v>
      </c>
    </row>
    <row r="418" spans="1:4" x14ac:dyDescent="0.2">
      <c r="A418">
        <v>416</v>
      </c>
      <c r="B418" t="s">
        <v>1063</v>
      </c>
      <c r="C418">
        <f t="shared" si="6"/>
        <v>0</v>
      </c>
      <c r="D418" s="25" t="s">
        <v>1243</v>
      </c>
    </row>
    <row r="419" spans="1:4" x14ac:dyDescent="0.2">
      <c r="A419">
        <v>417</v>
      </c>
      <c r="B419" t="s">
        <v>1064</v>
      </c>
      <c r="C419">
        <f t="shared" si="6"/>
        <v>0</v>
      </c>
      <c r="D419" s="25" t="s">
        <v>1243</v>
      </c>
    </row>
    <row r="420" spans="1:4" x14ac:dyDescent="0.2">
      <c r="A420">
        <v>418</v>
      </c>
      <c r="B420" t="s">
        <v>1065</v>
      </c>
      <c r="C420">
        <f t="shared" si="6"/>
        <v>0</v>
      </c>
      <c r="D420" s="25" t="s">
        <v>1243</v>
      </c>
    </row>
    <row r="421" spans="1:4" x14ac:dyDescent="0.2">
      <c r="A421">
        <v>419</v>
      </c>
      <c r="B421" t="s">
        <v>1066</v>
      </c>
      <c r="C421">
        <f t="shared" si="6"/>
        <v>0</v>
      </c>
      <c r="D421" s="25" t="s">
        <v>1243</v>
      </c>
    </row>
    <row r="422" spans="1:4" hidden="1" x14ac:dyDescent="0.2">
      <c r="A422">
        <v>420</v>
      </c>
      <c r="B422" t="s">
        <v>1067</v>
      </c>
      <c r="C422">
        <f t="shared" si="6"/>
        <v>11</v>
      </c>
    </row>
    <row r="423" spans="1:4" hidden="1" x14ac:dyDescent="0.2">
      <c r="A423">
        <v>421</v>
      </c>
      <c r="B423" t="s">
        <v>1068</v>
      </c>
      <c r="C423">
        <f t="shared" si="6"/>
        <v>11</v>
      </c>
    </row>
    <row r="424" spans="1:4" hidden="1" x14ac:dyDescent="0.2">
      <c r="A424">
        <v>422</v>
      </c>
      <c r="B424" t="s">
        <v>1069</v>
      </c>
      <c r="C424">
        <f t="shared" si="6"/>
        <v>11</v>
      </c>
    </row>
    <row r="425" spans="1:4" hidden="1" x14ac:dyDescent="0.2">
      <c r="A425">
        <v>423</v>
      </c>
      <c r="B425" t="s">
        <v>1070</v>
      </c>
      <c r="C425">
        <f t="shared" si="6"/>
        <v>11</v>
      </c>
    </row>
    <row r="426" spans="1:4" hidden="1" x14ac:dyDescent="0.2">
      <c r="A426">
        <v>424</v>
      </c>
      <c r="B426" t="s">
        <v>1071</v>
      </c>
      <c r="C426">
        <f t="shared" si="6"/>
        <v>11</v>
      </c>
    </row>
    <row r="427" spans="1:4" hidden="1" x14ac:dyDescent="0.2">
      <c r="A427">
        <v>425</v>
      </c>
      <c r="B427" t="s">
        <v>1072</v>
      </c>
      <c r="C427">
        <f t="shared" si="6"/>
        <v>11</v>
      </c>
    </row>
    <row r="428" spans="1:4" hidden="1" x14ac:dyDescent="0.2">
      <c r="A428">
        <v>426</v>
      </c>
      <c r="B428" t="s">
        <v>1073</v>
      </c>
      <c r="C428">
        <f t="shared" si="6"/>
        <v>11</v>
      </c>
    </row>
    <row r="429" spans="1:4" hidden="1" x14ac:dyDescent="0.2">
      <c r="A429">
        <v>427</v>
      </c>
      <c r="B429" t="s">
        <v>1074</v>
      </c>
      <c r="C429">
        <f t="shared" si="6"/>
        <v>11</v>
      </c>
    </row>
    <row r="430" spans="1:4" hidden="1" x14ac:dyDescent="0.2">
      <c r="A430">
        <v>428</v>
      </c>
      <c r="B430" t="s">
        <v>1075</v>
      </c>
      <c r="C430">
        <f t="shared" si="6"/>
        <v>11</v>
      </c>
    </row>
    <row r="431" spans="1:4" hidden="1" x14ac:dyDescent="0.2">
      <c r="A431">
        <v>429</v>
      </c>
      <c r="B431" t="s">
        <v>1076</v>
      </c>
      <c r="C431">
        <f t="shared" si="6"/>
        <v>11</v>
      </c>
    </row>
    <row r="432" spans="1:4" hidden="1" x14ac:dyDescent="0.2">
      <c r="A432">
        <v>430</v>
      </c>
      <c r="B432" t="s">
        <v>1077</v>
      </c>
      <c r="C432">
        <f t="shared" si="6"/>
        <v>11</v>
      </c>
    </row>
    <row r="433" spans="1:4" hidden="1" x14ac:dyDescent="0.2">
      <c r="A433">
        <v>431</v>
      </c>
      <c r="B433" t="s">
        <v>1078</v>
      </c>
      <c r="C433">
        <f t="shared" si="6"/>
        <v>11</v>
      </c>
    </row>
    <row r="434" spans="1:4" x14ac:dyDescent="0.2">
      <c r="A434">
        <v>432</v>
      </c>
      <c r="B434" t="s">
        <v>1079</v>
      </c>
      <c r="C434">
        <f t="shared" si="6"/>
        <v>0</v>
      </c>
      <c r="D434" s="25" t="s">
        <v>1243</v>
      </c>
    </row>
    <row r="435" spans="1:4" x14ac:dyDescent="0.2">
      <c r="A435">
        <v>433</v>
      </c>
      <c r="B435" t="s">
        <v>1080</v>
      </c>
      <c r="C435">
        <f t="shared" si="6"/>
        <v>0</v>
      </c>
      <c r="D435" s="25" t="s">
        <v>1243</v>
      </c>
    </row>
    <row r="436" spans="1:4" x14ac:dyDescent="0.2">
      <c r="A436">
        <v>434</v>
      </c>
      <c r="B436" t="s">
        <v>1081</v>
      </c>
      <c r="C436">
        <f t="shared" si="6"/>
        <v>0</v>
      </c>
      <c r="D436" s="25" t="s">
        <v>1243</v>
      </c>
    </row>
    <row r="437" spans="1:4" x14ac:dyDescent="0.2">
      <c r="A437">
        <v>435</v>
      </c>
      <c r="B437" t="s">
        <v>1082</v>
      </c>
      <c r="C437">
        <f t="shared" si="6"/>
        <v>0</v>
      </c>
      <c r="D437" s="25" t="s">
        <v>1243</v>
      </c>
    </row>
    <row r="438" spans="1:4" hidden="1" x14ac:dyDescent="0.2">
      <c r="A438">
        <v>436</v>
      </c>
      <c r="B438" t="s">
        <v>1083</v>
      </c>
      <c r="C438">
        <f t="shared" si="6"/>
        <v>10</v>
      </c>
    </row>
    <row r="439" spans="1:4" hidden="1" x14ac:dyDescent="0.2">
      <c r="A439">
        <v>437</v>
      </c>
      <c r="B439" t="s">
        <v>1084</v>
      </c>
      <c r="C439">
        <f t="shared" si="6"/>
        <v>10</v>
      </c>
    </row>
    <row r="440" spans="1:4" hidden="1" x14ac:dyDescent="0.2">
      <c r="A440">
        <v>438</v>
      </c>
      <c r="B440" t="s">
        <v>1085</v>
      </c>
      <c r="C440">
        <f t="shared" si="6"/>
        <v>10</v>
      </c>
    </row>
    <row r="441" spans="1:4" hidden="1" x14ac:dyDescent="0.2">
      <c r="A441">
        <v>439</v>
      </c>
      <c r="B441" t="s">
        <v>1086</v>
      </c>
      <c r="C441">
        <f t="shared" si="6"/>
        <v>10</v>
      </c>
    </row>
    <row r="442" spans="1:4" hidden="1" x14ac:dyDescent="0.2">
      <c r="A442">
        <v>440</v>
      </c>
      <c r="B442" t="s">
        <v>1087</v>
      </c>
      <c r="C442">
        <f t="shared" si="6"/>
        <v>10</v>
      </c>
    </row>
    <row r="443" spans="1:4" hidden="1" x14ac:dyDescent="0.2">
      <c r="A443">
        <v>441</v>
      </c>
      <c r="B443" t="s">
        <v>1088</v>
      </c>
      <c r="C443">
        <f t="shared" si="6"/>
        <v>10</v>
      </c>
    </row>
    <row r="444" spans="1:4" hidden="1" x14ac:dyDescent="0.2">
      <c r="A444">
        <v>442</v>
      </c>
      <c r="B444" t="s">
        <v>1089</v>
      </c>
      <c r="C444">
        <f t="shared" si="6"/>
        <v>10</v>
      </c>
    </row>
    <row r="445" spans="1:4" hidden="1" x14ac:dyDescent="0.2">
      <c r="A445">
        <v>443</v>
      </c>
      <c r="B445" t="s">
        <v>1090</v>
      </c>
      <c r="C445">
        <f t="shared" si="6"/>
        <v>10</v>
      </c>
    </row>
    <row r="446" spans="1:4" hidden="1" x14ac:dyDescent="0.2">
      <c r="A446">
        <v>444</v>
      </c>
      <c r="B446" t="s">
        <v>1091</v>
      </c>
      <c r="C446">
        <f t="shared" si="6"/>
        <v>10</v>
      </c>
    </row>
    <row r="447" spans="1:4" hidden="1" x14ac:dyDescent="0.2">
      <c r="A447">
        <v>445</v>
      </c>
      <c r="B447" t="s">
        <v>1092</v>
      </c>
      <c r="C447">
        <f t="shared" si="6"/>
        <v>10</v>
      </c>
    </row>
    <row r="448" spans="1:4" hidden="1" x14ac:dyDescent="0.2">
      <c r="A448">
        <v>446</v>
      </c>
      <c r="B448" t="s">
        <v>1093</v>
      </c>
      <c r="C448">
        <f t="shared" si="6"/>
        <v>10</v>
      </c>
    </row>
    <row r="449" spans="1:4" hidden="1" x14ac:dyDescent="0.2">
      <c r="A449">
        <v>447</v>
      </c>
      <c r="B449" t="s">
        <v>1094</v>
      </c>
      <c r="C449">
        <f t="shared" si="6"/>
        <v>10</v>
      </c>
    </row>
    <row r="450" spans="1:4" x14ac:dyDescent="0.2">
      <c r="A450">
        <v>448</v>
      </c>
      <c r="B450" t="s">
        <v>1095</v>
      </c>
      <c r="C450">
        <f t="shared" si="6"/>
        <v>0</v>
      </c>
      <c r="D450" s="25" t="s">
        <v>1243</v>
      </c>
    </row>
    <row r="451" spans="1:4" x14ac:dyDescent="0.2">
      <c r="A451">
        <v>449</v>
      </c>
      <c r="B451" t="s">
        <v>1096</v>
      </c>
      <c r="C451">
        <f t="shared" si="6"/>
        <v>0</v>
      </c>
      <c r="D451" s="25" t="s">
        <v>1243</v>
      </c>
    </row>
    <row r="452" spans="1:4" x14ac:dyDescent="0.2">
      <c r="A452">
        <v>450</v>
      </c>
      <c r="B452" t="s">
        <v>1097</v>
      </c>
      <c r="C452">
        <f t="shared" ref="C452:C515" si="7">IFERROR(FIND("SUBREGION",$B452),0) + IFERROR(FIND("DISTRICT",$B452),0) + IFERROR(FIND("STATE",$B452),0)</f>
        <v>0</v>
      </c>
      <c r="D452" s="25" t="s">
        <v>1243</v>
      </c>
    </row>
    <row r="453" spans="1:4" x14ac:dyDescent="0.2">
      <c r="A453">
        <v>451</v>
      </c>
      <c r="B453" t="s">
        <v>1098</v>
      </c>
      <c r="C453">
        <f t="shared" si="7"/>
        <v>0</v>
      </c>
      <c r="D453" s="25" t="s">
        <v>1243</v>
      </c>
    </row>
    <row r="454" spans="1:4" hidden="1" x14ac:dyDescent="0.2">
      <c r="A454">
        <v>452</v>
      </c>
      <c r="B454" t="s">
        <v>1099</v>
      </c>
      <c r="C454">
        <f t="shared" si="7"/>
        <v>11</v>
      </c>
    </row>
    <row r="455" spans="1:4" hidden="1" x14ac:dyDescent="0.2">
      <c r="A455">
        <v>453</v>
      </c>
      <c r="B455" t="s">
        <v>1100</v>
      </c>
      <c r="C455">
        <f t="shared" si="7"/>
        <v>11</v>
      </c>
    </row>
    <row r="456" spans="1:4" hidden="1" x14ac:dyDescent="0.2">
      <c r="A456">
        <v>454</v>
      </c>
      <c r="B456" t="s">
        <v>1101</v>
      </c>
      <c r="C456">
        <f t="shared" si="7"/>
        <v>11</v>
      </c>
    </row>
    <row r="457" spans="1:4" hidden="1" x14ac:dyDescent="0.2">
      <c r="A457">
        <v>455</v>
      </c>
      <c r="B457" t="s">
        <v>1102</v>
      </c>
      <c r="C457">
        <f t="shared" si="7"/>
        <v>11</v>
      </c>
    </row>
    <row r="458" spans="1:4" hidden="1" x14ac:dyDescent="0.2">
      <c r="A458">
        <v>456</v>
      </c>
      <c r="B458" t="s">
        <v>1103</v>
      </c>
      <c r="C458">
        <f t="shared" si="7"/>
        <v>11</v>
      </c>
    </row>
    <row r="459" spans="1:4" hidden="1" x14ac:dyDescent="0.2">
      <c r="A459">
        <v>457</v>
      </c>
      <c r="B459" t="s">
        <v>1104</v>
      </c>
      <c r="C459">
        <f t="shared" si="7"/>
        <v>11</v>
      </c>
    </row>
    <row r="460" spans="1:4" hidden="1" x14ac:dyDescent="0.2">
      <c r="A460">
        <v>458</v>
      </c>
      <c r="B460" t="s">
        <v>1105</v>
      </c>
      <c r="C460">
        <f t="shared" si="7"/>
        <v>11</v>
      </c>
    </row>
    <row r="461" spans="1:4" hidden="1" x14ac:dyDescent="0.2">
      <c r="A461">
        <v>459</v>
      </c>
      <c r="B461" t="s">
        <v>1106</v>
      </c>
      <c r="C461">
        <f t="shared" si="7"/>
        <v>11</v>
      </c>
    </row>
    <row r="462" spans="1:4" hidden="1" x14ac:dyDescent="0.2">
      <c r="A462">
        <v>460</v>
      </c>
      <c r="B462" t="s">
        <v>1107</v>
      </c>
      <c r="C462">
        <f t="shared" si="7"/>
        <v>11</v>
      </c>
    </row>
    <row r="463" spans="1:4" hidden="1" x14ac:dyDescent="0.2">
      <c r="A463">
        <v>461</v>
      </c>
      <c r="B463" t="s">
        <v>1108</v>
      </c>
      <c r="C463">
        <f t="shared" si="7"/>
        <v>11</v>
      </c>
    </row>
    <row r="464" spans="1:4" hidden="1" x14ac:dyDescent="0.2">
      <c r="A464">
        <v>462</v>
      </c>
      <c r="B464" t="s">
        <v>1109</v>
      </c>
      <c r="C464">
        <f t="shared" si="7"/>
        <v>11</v>
      </c>
    </row>
    <row r="465" spans="1:4" hidden="1" x14ac:dyDescent="0.2">
      <c r="A465">
        <v>463</v>
      </c>
      <c r="B465" t="s">
        <v>1110</v>
      </c>
      <c r="C465">
        <f t="shared" si="7"/>
        <v>11</v>
      </c>
    </row>
    <row r="466" spans="1:4" x14ac:dyDescent="0.2">
      <c r="A466">
        <v>464</v>
      </c>
      <c r="B466" t="s">
        <v>1111</v>
      </c>
      <c r="C466">
        <f t="shared" si="7"/>
        <v>0</v>
      </c>
      <c r="D466" s="25" t="s">
        <v>1243</v>
      </c>
    </row>
    <row r="467" spans="1:4" x14ac:dyDescent="0.2">
      <c r="A467">
        <v>465</v>
      </c>
      <c r="B467" t="s">
        <v>1112</v>
      </c>
      <c r="C467">
        <f t="shared" si="7"/>
        <v>0</v>
      </c>
      <c r="D467" s="25" t="s">
        <v>1243</v>
      </c>
    </row>
    <row r="468" spans="1:4" x14ac:dyDescent="0.2">
      <c r="A468">
        <v>466</v>
      </c>
      <c r="B468" t="s">
        <v>1113</v>
      </c>
      <c r="C468">
        <f t="shared" si="7"/>
        <v>0</v>
      </c>
      <c r="D468" s="25" t="s">
        <v>1243</v>
      </c>
    </row>
    <row r="469" spans="1:4" x14ac:dyDescent="0.2">
      <c r="A469">
        <v>467</v>
      </c>
      <c r="B469" t="s">
        <v>1114</v>
      </c>
      <c r="C469">
        <f t="shared" si="7"/>
        <v>0</v>
      </c>
      <c r="D469" s="25" t="s">
        <v>1243</v>
      </c>
    </row>
    <row r="470" spans="1:4" hidden="1" x14ac:dyDescent="0.2">
      <c r="A470">
        <v>468</v>
      </c>
      <c r="B470" t="s">
        <v>1115</v>
      </c>
      <c r="C470">
        <f t="shared" si="7"/>
        <v>10</v>
      </c>
    </row>
    <row r="471" spans="1:4" hidden="1" x14ac:dyDescent="0.2">
      <c r="A471">
        <v>469</v>
      </c>
      <c r="B471" t="s">
        <v>1116</v>
      </c>
      <c r="C471">
        <f t="shared" si="7"/>
        <v>10</v>
      </c>
    </row>
    <row r="472" spans="1:4" hidden="1" x14ac:dyDescent="0.2">
      <c r="A472">
        <v>470</v>
      </c>
      <c r="B472" t="s">
        <v>1117</v>
      </c>
      <c r="C472">
        <f t="shared" si="7"/>
        <v>10</v>
      </c>
    </row>
    <row r="473" spans="1:4" hidden="1" x14ac:dyDescent="0.2">
      <c r="A473">
        <v>471</v>
      </c>
      <c r="B473" t="s">
        <v>1118</v>
      </c>
      <c r="C473">
        <f t="shared" si="7"/>
        <v>10</v>
      </c>
    </row>
    <row r="474" spans="1:4" hidden="1" x14ac:dyDescent="0.2">
      <c r="A474">
        <v>472</v>
      </c>
      <c r="B474" t="s">
        <v>1119</v>
      </c>
      <c r="C474">
        <f t="shared" si="7"/>
        <v>10</v>
      </c>
    </row>
    <row r="475" spans="1:4" hidden="1" x14ac:dyDescent="0.2">
      <c r="A475">
        <v>473</v>
      </c>
      <c r="B475" t="s">
        <v>1120</v>
      </c>
      <c r="C475">
        <f t="shared" si="7"/>
        <v>10</v>
      </c>
    </row>
    <row r="476" spans="1:4" hidden="1" x14ac:dyDescent="0.2">
      <c r="A476">
        <v>474</v>
      </c>
      <c r="B476" t="s">
        <v>1121</v>
      </c>
      <c r="C476">
        <f t="shared" si="7"/>
        <v>10</v>
      </c>
    </row>
    <row r="477" spans="1:4" hidden="1" x14ac:dyDescent="0.2">
      <c r="A477">
        <v>475</v>
      </c>
      <c r="B477" t="s">
        <v>1122</v>
      </c>
      <c r="C477">
        <f t="shared" si="7"/>
        <v>10</v>
      </c>
    </row>
    <row r="478" spans="1:4" hidden="1" x14ac:dyDescent="0.2">
      <c r="A478">
        <v>476</v>
      </c>
      <c r="B478" t="s">
        <v>1123</v>
      </c>
      <c r="C478">
        <f t="shared" si="7"/>
        <v>10</v>
      </c>
    </row>
    <row r="479" spans="1:4" hidden="1" x14ac:dyDescent="0.2">
      <c r="A479">
        <v>477</v>
      </c>
      <c r="B479" t="s">
        <v>1124</v>
      </c>
      <c r="C479">
        <f t="shared" si="7"/>
        <v>10</v>
      </c>
    </row>
    <row r="480" spans="1:4" hidden="1" x14ac:dyDescent="0.2">
      <c r="A480">
        <v>478</v>
      </c>
      <c r="B480" t="s">
        <v>1125</v>
      </c>
      <c r="C480">
        <f t="shared" si="7"/>
        <v>10</v>
      </c>
    </row>
    <row r="481" spans="1:4" hidden="1" x14ac:dyDescent="0.2">
      <c r="A481">
        <v>479</v>
      </c>
      <c r="B481" t="s">
        <v>1126</v>
      </c>
      <c r="C481">
        <f t="shared" si="7"/>
        <v>10</v>
      </c>
    </row>
    <row r="482" spans="1:4" x14ac:dyDescent="0.2">
      <c r="A482">
        <v>480</v>
      </c>
      <c r="B482" t="s">
        <v>1127</v>
      </c>
      <c r="C482">
        <f t="shared" si="7"/>
        <v>0</v>
      </c>
      <c r="D482" s="25" t="s">
        <v>1243</v>
      </c>
    </row>
    <row r="483" spans="1:4" x14ac:dyDescent="0.2">
      <c r="A483">
        <v>481</v>
      </c>
      <c r="B483" t="s">
        <v>1128</v>
      </c>
      <c r="C483">
        <f t="shared" si="7"/>
        <v>0</v>
      </c>
      <c r="D483" s="25" t="s">
        <v>1243</v>
      </c>
    </row>
    <row r="484" spans="1:4" x14ac:dyDescent="0.2">
      <c r="A484">
        <v>482</v>
      </c>
      <c r="B484" t="s">
        <v>1129</v>
      </c>
      <c r="C484">
        <f t="shared" si="7"/>
        <v>0</v>
      </c>
      <c r="D484" s="25" t="s">
        <v>1243</v>
      </c>
    </row>
    <row r="485" spans="1:4" x14ac:dyDescent="0.2">
      <c r="A485">
        <v>483</v>
      </c>
      <c r="B485" t="s">
        <v>1130</v>
      </c>
      <c r="C485">
        <f t="shared" si="7"/>
        <v>0</v>
      </c>
      <c r="D485" s="25" t="s">
        <v>1243</v>
      </c>
    </row>
    <row r="486" spans="1:4" hidden="1" x14ac:dyDescent="0.2">
      <c r="A486">
        <v>484</v>
      </c>
      <c r="B486" t="s">
        <v>1131</v>
      </c>
      <c r="C486">
        <f t="shared" si="7"/>
        <v>11</v>
      </c>
    </row>
    <row r="487" spans="1:4" hidden="1" x14ac:dyDescent="0.2">
      <c r="A487">
        <v>485</v>
      </c>
      <c r="B487" t="s">
        <v>1132</v>
      </c>
      <c r="C487">
        <f t="shared" si="7"/>
        <v>11</v>
      </c>
    </row>
    <row r="488" spans="1:4" hidden="1" x14ac:dyDescent="0.2">
      <c r="A488">
        <v>486</v>
      </c>
      <c r="B488" t="s">
        <v>1133</v>
      </c>
      <c r="C488">
        <f t="shared" si="7"/>
        <v>11</v>
      </c>
    </row>
    <row r="489" spans="1:4" hidden="1" x14ac:dyDescent="0.2">
      <c r="A489">
        <v>487</v>
      </c>
      <c r="B489" t="s">
        <v>1134</v>
      </c>
      <c r="C489">
        <f t="shared" si="7"/>
        <v>11</v>
      </c>
    </row>
    <row r="490" spans="1:4" hidden="1" x14ac:dyDescent="0.2">
      <c r="A490">
        <v>488</v>
      </c>
      <c r="B490" t="s">
        <v>1135</v>
      </c>
      <c r="C490">
        <f t="shared" si="7"/>
        <v>11</v>
      </c>
    </row>
    <row r="491" spans="1:4" hidden="1" x14ac:dyDescent="0.2">
      <c r="A491">
        <v>489</v>
      </c>
      <c r="B491" t="s">
        <v>1136</v>
      </c>
      <c r="C491">
        <f t="shared" si="7"/>
        <v>11</v>
      </c>
    </row>
    <row r="492" spans="1:4" hidden="1" x14ac:dyDescent="0.2">
      <c r="A492">
        <v>490</v>
      </c>
      <c r="B492" t="s">
        <v>1137</v>
      </c>
      <c r="C492">
        <f t="shared" si="7"/>
        <v>11</v>
      </c>
    </row>
    <row r="493" spans="1:4" hidden="1" x14ac:dyDescent="0.2">
      <c r="A493">
        <v>491</v>
      </c>
      <c r="B493" t="s">
        <v>1138</v>
      </c>
      <c r="C493">
        <f t="shared" si="7"/>
        <v>11</v>
      </c>
    </row>
    <row r="494" spans="1:4" hidden="1" x14ac:dyDescent="0.2">
      <c r="A494">
        <v>492</v>
      </c>
      <c r="B494" t="s">
        <v>1139</v>
      </c>
      <c r="C494">
        <f t="shared" si="7"/>
        <v>11</v>
      </c>
    </row>
    <row r="495" spans="1:4" hidden="1" x14ac:dyDescent="0.2">
      <c r="A495">
        <v>493</v>
      </c>
      <c r="B495" t="s">
        <v>1140</v>
      </c>
      <c r="C495">
        <f t="shared" si="7"/>
        <v>11</v>
      </c>
    </row>
    <row r="496" spans="1:4" hidden="1" x14ac:dyDescent="0.2">
      <c r="A496">
        <v>494</v>
      </c>
      <c r="B496" t="s">
        <v>1141</v>
      </c>
      <c r="C496">
        <f t="shared" si="7"/>
        <v>11</v>
      </c>
    </row>
    <row r="497" spans="1:4" hidden="1" x14ac:dyDescent="0.2">
      <c r="A497">
        <v>495</v>
      </c>
      <c r="B497" t="s">
        <v>1142</v>
      </c>
      <c r="C497">
        <f t="shared" si="7"/>
        <v>11</v>
      </c>
    </row>
    <row r="498" spans="1:4" x14ac:dyDescent="0.2">
      <c r="A498">
        <v>496</v>
      </c>
      <c r="B498" t="s">
        <v>1143</v>
      </c>
      <c r="C498">
        <f t="shared" si="7"/>
        <v>0</v>
      </c>
      <c r="D498" s="25" t="s">
        <v>1243</v>
      </c>
    </row>
    <row r="499" spans="1:4" x14ac:dyDescent="0.2">
      <c r="A499">
        <v>497</v>
      </c>
      <c r="B499" t="s">
        <v>1144</v>
      </c>
      <c r="C499">
        <f t="shared" si="7"/>
        <v>0</v>
      </c>
      <c r="D499" s="25" t="s">
        <v>1243</v>
      </c>
    </row>
    <row r="500" spans="1:4" x14ac:dyDescent="0.2">
      <c r="A500">
        <v>498</v>
      </c>
      <c r="B500" t="s">
        <v>1145</v>
      </c>
      <c r="C500">
        <f t="shared" si="7"/>
        <v>0</v>
      </c>
      <c r="D500" s="25" t="s">
        <v>1243</v>
      </c>
    </row>
    <row r="501" spans="1:4" x14ac:dyDescent="0.2">
      <c r="A501">
        <v>499</v>
      </c>
      <c r="B501" t="s">
        <v>1146</v>
      </c>
      <c r="C501">
        <f t="shared" si="7"/>
        <v>0</v>
      </c>
      <c r="D501" s="25" t="s">
        <v>1243</v>
      </c>
    </row>
    <row r="502" spans="1:4" hidden="1" x14ac:dyDescent="0.2">
      <c r="A502">
        <v>500</v>
      </c>
      <c r="B502" t="s">
        <v>1147</v>
      </c>
      <c r="C502">
        <f t="shared" si="7"/>
        <v>10</v>
      </c>
    </row>
    <row r="503" spans="1:4" hidden="1" x14ac:dyDescent="0.2">
      <c r="A503">
        <v>501</v>
      </c>
      <c r="B503" t="s">
        <v>1148</v>
      </c>
      <c r="C503">
        <f t="shared" si="7"/>
        <v>10</v>
      </c>
    </row>
    <row r="504" spans="1:4" hidden="1" x14ac:dyDescent="0.2">
      <c r="A504">
        <v>502</v>
      </c>
      <c r="B504" t="s">
        <v>1149</v>
      </c>
      <c r="C504">
        <f t="shared" si="7"/>
        <v>10</v>
      </c>
    </row>
    <row r="505" spans="1:4" hidden="1" x14ac:dyDescent="0.2">
      <c r="A505">
        <v>503</v>
      </c>
      <c r="B505" t="s">
        <v>1150</v>
      </c>
      <c r="C505">
        <f t="shared" si="7"/>
        <v>10</v>
      </c>
    </row>
    <row r="506" spans="1:4" hidden="1" x14ac:dyDescent="0.2">
      <c r="A506">
        <v>504</v>
      </c>
      <c r="B506" t="s">
        <v>1151</v>
      </c>
      <c r="C506">
        <f t="shared" si="7"/>
        <v>10</v>
      </c>
    </row>
    <row r="507" spans="1:4" hidden="1" x14ac:dyDescent="0.2">
      <c r="A507">
        <v>505</v>
      </c>
      <c r="B507" t="s">
        <v>1152</v>
      </c>
      <c r="C507">
        <f t="shared" si="7"/>
        <v>10</v>
      </c>
    </row>
    <row r="508" spans="1:4" hidden="1" x14ac:dyDescent="0.2">
      <c r="A508">
        <v>506</v>
      </c>
      <c r="B508" t="s">
        <v>1153</v>
      </c>
      <c r="C508">
        <f t="shared" si="7"/>
        <v>10</v>
      </c>
    </row>
    <row r="509" spans="1:4" hidden="1" x14ac:dyDescent="0.2">
      <c r="A509">
        <v>507</v>
      </c>
      <c r="B509" t="s">
        <v>1154</v>
      </c>
      <c r="C509">
        <f t="shared" si="7"/>
        <v>10</v>
      </c>
    </row>
    <row r="510" spans="1:4" hidden="1" x14ac:dyDescent="0.2">
      <c r="A510">
        <v>508</v>
      </c>
      <c r="B510" t="s">
        <v>1155</v>
      </c>
      <c r="C510">
        <f t="shared" si="7"/>
        <v>10</v>
      </c>
    </row>
    <row r="511" spans="1:4" hidden="1" x14ac:dyDescent="0.2">
      <c r="A511">
        <v>509</v>
      </c>
      <c r="B511" t="s">
        <v>1156</v>
      </c>
      <c r="C511">
        <f t="shared" si="7"/>
        <v>10</v>
      </c>
    </row>
    <row r="512" spans="1:4" hidden="1" x14ac:dyDescent="0.2">
      <c r="A512">
        <v>510</v>
      </c>
      <c r="B512" t="s">
        <v>1157</v>
      </c>
      <c r="C512">
        <f t="shared" si="7"/>
        <v>10</v>
      </c>
    </row>
    <row r="513" spans="1:4" hidden="1" x14ac:dyDescent="0.2">
      <c r="A513">
        <v>511</v>
      </c>
      <c r="B513" t="s">
        <v>1158</v>
      </c>
      <c r="C513">
        <f t="shared" si="7"/>
        <v>10</v>
      </c>
    </row>
    <row r="514" spans="1:4" x14ac:dyDescent="0.2">
      <c r="A514">
        <v>512</v>
      </c>
      <c r="B514" t="s">
        <v>1159</v>
      </c>
      <c r="C514">
        <f t="shared" si="7"/>
        <v>0</v>
      </c>
      <c r="D514" s="25" t="s">
        <v>1243</v>
      </c>
    </row>
    <row r="515" spans="1:4" x14ac:dyDescent="0.2">
      <c r="A515">
        <v>513</v>
      </c>
      <c r="B515" t="s">
        <v>1160</v>
      </c>
      <c r="C515">
        <f t="shared" si="7"/>
        <v>0</v>
      </c>
      <c r="D515" s="25" t="s">
        <v>1243</v>
      </c>
    </row>
    <row r="516" spans="1:4" x14ac:dyDescent="0.2">
      <c r="A516">
        <v>514</v>
      </c>
      <c r="B516" t="s">
        <v>1161</v>
      </c>
      <c r="C516">
        <f t="shared" ref="C516:C579" si="8">IFERROR(FIND("SUBREGION",$B516),0) + IFERROR(FIND("DISTRICT",$B516),0) + IFERROR(FIND("STATE",$B516),0)</f>
        <v>0</v>
      </c>
      <c r="D516" s="25" t="s">
        <v>1243</v>
      </c>
    </row>
    <row r="517" spans="1:4" x14ac:dyDescent="0.2">
      <c r="A517">
        <v>515</v>
      </c>
      <c r="B517" t="s">
        <v>1162</v>
      </c>
      <c r="C517">
        <f t="shared" si="8"/>
        <v>0</v>
      </c>
      <c r="D517" s="25" t="s">
        <v>1243</v>
      </c>
    </row>
    <row r="518" spans="1:4" hidden="1" x14ac:dyDescent="0.2">
      <c r="A518">
        <v>516</v>
      </c>
      <c r="B518" t="s">
        <v>1163</v>
      </c>
      <c r="C518">
        <f t="shared" si="8"/>
        <v>11</v>
      </c>
    </row>
    <row r="519" spans="1:4" hidden="1" x14ac:dyDescent="0.2">
      <c r="A519">
        <v>517</v>
      </c>
      <c r="B519" t="s">
        <v>1164</v>
      </c>
      <c r="C519">
        <f t="shared" si="8"/>
        <v>11</v>
      </c>
    </row>
    <row r="520" spans="1:4" hidden="1" x14ac:dyDescent="0.2">
      <c r="A520">
        <v>518</v>
      </c>
      <c r="B520" t="s">
        <v>1165</v>
      </c>
      <c r="C520">
        <f t="shared" si="8"/>
        <v>11</v>
      </c>
    </row>
    <row r="521" spans="1:4" hidden="1" x14ac:dyDescent="0.2">
      <c r="A521">
        <v>519</v>
      </c>
      <c r="B521" t="s">
        <v>1166</v>
      </c>
      <c r="C521">
        <f t="shared" si="8"/>
        <v>11</v>
      </c>
    </row>
    <row r="522" spans="1:4" hidden="1" x14ac:dyDescent="0.2">
      <c r="A522">
        <v>520</v>
      </c>
      <c r="B522" t="s">
        <v>1167</v>
      </c>
      <c r="C522">
        <f t="shared" si="8"/>
        <v>11</v>
      </c>
    </row>
    <row r="523" spans="1:4" hidden="1" x14ac:dyDescent="0.2">
      <c r="A523">
        <v>521</v>
      </c>
      <c r="B523" t="s">
        <v>1168</v>
      </c>
      <c r="C523">
        <f t="shared" si="8"/>
        <v>11</v>
      </c>
    </row>
    <row r="524" spans="1:4" hidden="1" x14ac:dyDescent="0.2">
      <c r="A524">
        <v>522</v>
      </c>
      <c r="B524" t="s">
        <v>1169</v>
      </c>
      <c r="C524">
        <f t="shared" si="8"/>
        <v>11</v>
      </c>
    </row>
    <row r="525" spans="1:4" hidden="1" x14ac:dyDescent="0.2">
      <c r="A525">
        <v>523</v>
      </c>
      <c r="B525" t="s">
        <v>1170</v>
      </c>
      <c r="C525">
        <f t="shared" si="8"/>
        <v>11</v>
      </c>
    </row>
    <row r="526" spans="1:4" hidden="1" x14ac:dyDescent="0.2">
      <c r="A526">
        <v>524</v>
      </c>
      <c r="B526" t="s">
        <v>1171</v>
      </c>
      <c r="C526">
        <f t="shared" si="8"/>
        <v>11</v>
      </c>
    </row>
    <row r="527" spans="1:4" hidden="1" x14ac:dyDescent="0.2">
      <c r="A527">
        <v>525</v>
      </c>
      <c r="B527" t="s">
        <v>1172</v>
      </c>
      <c r="C527">
        <f t="shared" si="8"/>
        <v>11</v>
      </c>
    </row>
    <row r="528" spans="1:4" hidden="1" x14ac:dyDescent="0.2">
      <c r="A528">
        <v>526</v>
      </c>
      <c r="B528" t="s">
        <v>1173</v>
      </c>
      <c r="C528">
        <f t="shared" si="8"/>
        <v>11</v>
      </c>
    </row>
    <row r="529" spans="1:4" hidden="1" x14ac:dyDescent="0.2">
      <c r="A529">
        <v>527</v>
      </c>
      <c r="B529" t="s">
        <v>1174</v>
      </c>
      <c r="C529">
        <f t="shared" si="8"/>
        <v>11</v>
      </c>
    </row>
    <row r="530" spans="1:4" x14ac:dyDescent="0.2">
      <c r="A530">
        <v>528</v>
      </c>
      <c r="B530" t="s">
        <v>1175</v>
      </c>
      <c r="C530">
        <f t="shared" si="8"/>
        <v>0</v>
      </c>
      <c r="D530" s="25" t="s">
        <v>1243</v>
      </c>
    </row>
    <row r="531" spans="1:4" x14ac:dyDescent="0.2">
      <c r="A531">
        <v>529</v>
      </c>
      <c r="B531" t="s">
        <v>1176</v>
      </c>
      <c r="C531">
        <f t="shared" si="8"/>
        <v>0</v>
      </c>
      <c r="D531" s="25" t="s">
        <v>1243</v>
      </c>
    </row>
    <row r="532" spans="1:4" x14ac:dyDescent="0.2">
      <c r="A532">
        <v>530</v>
      </c>
      <c r="B532" t="s">
        <v>1177</v>
      </c>
      <c r="C532">
        <f t="shared" si="8"/>
        <v>0</v>
      </c>
      <c r="D532" s="25" t="s">
        <v>1243</v>
      </c>
    </row>
    <row r="533" spans="1:4" x14ac:dyDescent="0.2">
      <c r="A533">
        <v>531</v>
      </c>
      <c r="B533" t="s">
        <v>1178</v>
      </c>
      <c r="C533">
        <f t="shared" si="8"/>
        <v>0</v>
      </c>
      <c r="D533" s="25" t="s">
        <v>1243</v>
      </c>
    </row>
    <row r="534" spans="1:4" hidden="1" x14ac:dyDescent="0.2">
      <c r="A534">
        <v>532</v>
      </c>
      <c r="B534" t="s">
        <v>1179</v>
      </c>
      <c r="C534">
        <f t="shared" si="8"/>
        <v>10</v>
      </c>
    </row>
    <row r="535" spans="1:4" hidden="1" x14ac:dyDescent="0.2">
      <c r="A535">
        <v>533</v>
      </c>
      <c r="B535" t="s">
        <v>1180</v>
      </c>
      <c r="C535">
        <f t="shared" si="8"/>
        <v>10</v>
      </c>
    </row>
    <row r="536" spans="1:4" hidden="1" x14ac:dyDescent="0.2">
      <c r="A536">
        <v>534</v>
      </c>
      <c r="B536" t="s">
        <v>1181</v>
      </c>
      <c r="C536">
        <f t="shared" si="8"/>
        <v>10</v>
      </c>
    </row>
    <row r="537" spans="1:4" hidden="1" x14ac:dyDescent="0.2">
      <c r="A537">
        <v>535</v>
      </c>
      <c r="B537" t="s">
        <v>1182</v>
      </c>
      <c r="C537">
        <f t="shared" si="8"/>
        <v>10</v>
      </c>
    </row>
    <row r="538" spans="1:4" hidden="1" x14ac:dyDescent="0.2">
      <c r="A538">
        <v>536</v>
      </c>
      <c r="B538" t="s">
        <v>1183</v>
      </c>
      <c r="C538">
        <f t="shared" si="8"/>
        <v>10</v>
      </c>
    </row>
    <row r="539" spans="1:4" hidden="1" x14ac:dyDescent="0.2">
      <c r="A539">
        <v>537</v>
      </c>
      <c r="B539" t="s">
        <v>1184</v>
      </c>
      <c r="C539">
        <f t="shared" si="8"/>
        <v>10</v>
      </c>
    </row>
    <row r="540" spans="1:4" hidden="1" x14ac:dyDescent="0.2">
      <c r="A540">
        <v>538</v>
      </c>
      <c r="B540" t="s">
        <v>1185</v>
      </c>
      <c r="C540">
        <f t="shared" si="8"/>
        <v>10</v>
      </c>
    </row>
    <row r="541" spans="1:4" hidden="1" x14ac:dyDescent="0.2">
      <c r="A541">
        <v>539</v>
      </c>
      <c r="B541" t="s">
        <v>1186</v>
      </c>
      <c r="C541">
        <f t="shared" si="8"/>
        <v>10</v>
      </c>
    </row>
    <row r="542" spans="1:4" hidden="1" x14ac:dyDescent="0.2">
      <c r="A542">
        <v>540</v>
      </c>
      <c r="B542" t="s">
        <v>1187</v>
      </c>
      <c r="C542">
        <f t="shared" si="8"/>
        <v>10</v>
      </c>
    </row>
    <row r="543" spans="1:4" hidden="1" x14ac:dyDescent="0.2">
      <c r="A543">
        <v>541</v>
      </c>
      <c r="B543" t="s">
        <v>1188</v>
      </c>
      <c r="C543">
        <f t="shared" si="8"/>
        <v>10</v>
      </c>
    </row>
    <row r="544" spans="1:4" hidden="1" x14ac:dyDescent="0.2">
      <c r="A544">
        <v>542</v>
      </c>
      <c r="B544" t="s">
        <v>1189</v>
      </c>
      <c r="C544">
        <f t="shared" si="8"/>
        <v>10</v>
      </c>
    </row>
    <row r="545" spans="1:4" hidden="1" x14ac:dyDescent="0.2">
      <c r="A545">
        <v>543</v>
      </c>
      <c r="B545" t="s">
        <v>1190</v>
      </c>
      <c r="C545">
        <f t="shared" si="8"/>
        <v>10</v>
      </c>
    </row>
    <row r="546" spans="1:4" x14ac:dyDescent="0.2">
      <c r="A546">
        <v>544</v>
      </c>
      <c r="B546" t="s">
        <v>1191</v>
      </c>
      <c r="C546">
        <f t="shared" si="8"/>
        <v>0</v>
      </c>
      <c r="D546" s="25" t="s">
        <v>1243</v>
      </c>
    </row>
    <row r="547" spans="1:4" x14ac:dyDescent="0.2">
      <c r="A547">
        <v>545</v>
      </c>
      <c r="B547" t="s">
        <v>1192</v>
      </c>
      <c r="C547">
        <f t="shared" si="8"/>
        <v>0</v>
      </c>
      <c r="D547" s="25" t="s">
        <v>1243</v>
      </c>
    </row>
    <row r="548" spans="1:4" x14ac:dyDescent="0.2">
      <c r="A548">
        <v>546</v>
      </c>
      <c r="B548" t="s">
        <v>1193</v>
      </c>
      <c r="C548">
        <f t="shared" si="8"/>
        <v>0</v>
      </c>
      <c r="D548" s="25" t="s">
        <v>1243</v>
      </c>
    </row>
    <row r="549" spans="1:4" x14ac:dyDescent="0.2">
      <c r="A549">
        <v>547</v>
      </c>
      <c r="B549" t="s">
        <v>1194</v>
      </c>
      <c r="C549">
        <f t="shared" si="8"/>
        <v>0</v>
      </c>
      <c r="D549" s="25" t="s">
        <v>1243</v>
      </c>
    </row>
    <row r="550" spans="1:4" hidden="1" x14ac:dyDescent="0.2">
      <c r="A550">
        <v>548</v>
      </c>
      <c r="B550" t="s">
        <v>1195</v>
      </c>
      <c r="C550">
        <f t="shared" si="8"/>
        <v>11</v>
      </c>
    </row>
    <row r="551" spans="1:4" hidden="1" x14ac:dyDescent="0.2">
      <c r="A551">
        <v>549</v>
      </c>
      <c r="B551" t="s">
        <v>1196</v>
      </c>
      <c r="C551">
        <f t="shared" si="8"/>
        <v>11</v>
      </c>
    </row>
    <row r="552" spans="1:4" hidden="1" x14ac:dyDescent="0.2">
      <c r="A552">
        <v>550</v>
      </c>
      <c r="B552" t="s">
        <v>1197</v>
      </c>
      <c r="C552">
        <f t="shared" si="8"/>
        <v>11</v>
      </c>
    </row>
    <row r="553" spans="1:4" hidden="1" x14ac:dyDescent="0.2">
      <c r="A553">
        <v>551</v>
      </c>
      <c r="B553" t="s">
        <v>1198</v>
      </c>
      <c r="C553">
        <f t="shared" si="8"/>
        <v>11</v>
      </c>
    </row>
    <row r="554" spans="1:4" hidden="1" x14ac:dyDescent="0.2">
      <c r="A554">
        <v>552</v>
      </c>
      <c r="B554" t="s">
        <v>1199</v>
      </c>
      <c r="C554">
        <f t="shared" si="8"/>
        <v>11</v>
      </c>
    </row>
    <row r="555" spans="1:4" hidden="1" x14ac:dyDescent="0.2">
      <c r="A555">
        <v>553</v>
      </c>
      <c r="B555" t="s">
        <v>1200</v>
      </c>
      <c r="C555">
        <f t="shared" si="8"/>
        <v>11</v>
      </c>
    </row>
    <row r="556" spans="1:4" hidden="1" x14ac:dyDescent="0.2">
      <c r="A556">
        <v>554</v>
      </c>
      <c r="B556" t="s">
        <v>1201</v>
      </c>
      <c r="C556">
        <f t="shared" si="8"/>
        <v>11</v>
      </c>
    </row>
    <row r="557" spans="1:4" hidden="1" x14ac:dyDescent="0.2">
      <c r="A557">
        <v>555</v>
      </c>
      <c r="B557" t="s">
        <v>1202</v>
      </c>
      <c r="C557">
        <f t="shared" si="8"/>
        <v>11</v>
      </c>
    </row>
    <row r="558" spans="1:4" hidden="1" x14ac:dyDescent="0.2">
      <c r="A558">
        <v>556</v>
      </c>
      <c r="B558" t="s">
        <v>1203</v>
      </c>
      <c r="C558">
        <f t="shared" si="8"/>
        <v>11</v>
      </c>
    </row>
    <row r="559" spans="1:4" hidden="1" x14ac:dyDescent="0.2">
      <c r="A559">
        <v>557</v>
      </c>
      <c r="B559" t="s">
        <v>1204</v>
      </c>
      <c r="C559">
        <f t="shared" si="8"/>
        <v>11</v>
      </c>
    </row>
    <row r="560" spans="1:4" hidden="1" x14ac:dyDescent="0.2">
      <c r="A560">
        <v>558</v>
      </c>
      <c r="B560" t="s">
        <v>1205</v>
      </c>
      <c r="C560">
        <f t="shared" si="8"/>
        <v>11</v>
      </c>
    </row>
    <row r="561" spans="1:4" hidden="1" x14ac:dyDescent="0.2">
      <c r="A561">
        <v>559</v>
      </c>
      <c r="B561" t="s">
        <v>1206</v>
      </c>
      <c r="C561">
        <f t="shared" si="8"/>
        <v>11</v>
      </c>
    </row>
    <row r="562" spans="1:4" x14ac:dyDescent="0.2">
      <c r="A562">
        <v>560</v>
      </c>
      <c r="B562" t="s">
        <v>1207</v>
      </c>
      <c r="C562">
        <f t="shared" si="8"/>
        <v>0</v>
      </c>
      <c r="D562" s="25" t="s">
        <v>1243</v>
      </c>
    </row>
    <row r="563" spans="1:4" x14ac:dyDescent="0.2">
      <c r="A563">
        <v>561</v>
      </c>
      <c r="B563" t="s">
        <v>1208</v>
      </c>
      <c r="C563">
        <f t="shared" si="8"/>
        <v>0</v>
      </c>
      <c r="D563" s="25" t="s">
        <v>1243</v>
      </c>
    </row>
    <row r="564" spans="1:4" x14ac:dyDescent="0.2">
      <c r="A564">
        <v>562</v>
      </c>
      <c r="B564" t="s">
        <v>1209</v>
      </c>
      <c r="C564">
        <f t="shared" si="8"/>
        <v>0</v>
      </c>
      <c r="D564" s="25" t="s">
        <v>1243</v>
      </c>
    </row>
    <row r="565" spans="1:4" x14ac:dyDescent="0.2">
      <c r="A565">
        <v>563</v>
      </c>
      <c r="B565" t="s">
        <v>1210</v>
      </c>
      <c r="C565">
        <f t="shared" si="8"/>
        <v>0</v>
      </c>
      <c r="D565" s="25" t="s">
        <v>1243</v>
      </c>
    </row>
    <row r="566" spans="1:4" hidden="1" x14ac:dyDescent="0.2">
      <c r="A566">
        <v>564</v>
      </c>
      <c r="B566" t="s">
        <v>1211</v>
      </c>
      <c r="C566">
        <f t="shared" si="8"/>
        <v>10</v>
      </c>
    </row>
    <row r="567" spans="1:4" hidden="1" x14ac:dyDescent="0.2">
      <c r="A567">
        <v>565</v>
      </c>
      <c r="B567" t="s">
        <v>1212</v>
      </c>
      <c r="C567">
        <f t="shared" si="8"/>
        <v>10</v>
      </c>
    </row>
    <row r="568" spans="1:4" hidden="1" x14ac:dyDescent="0.2">
      <c r="A568">
        <v>566</v>
      </c>
      <c r="B568" t="s">
        <v>1213</v>
      </c>
      <c r="C568">
        <f t="shared" si="8"/>
        <v>10</v>
      </c>
    </row>
    <row r="569" spans="1:4" hidden="1" x14ac:dyDescent="0.2">
      <c r="A569">
        <v>567</v>
      </c>
      <c r="B569" t="s">
        <v>1214</v>
      </c>
      <c r="C569">
        <f t="shared" si="8"/>
        <v>10</v>
      </c>
    </row>
    <row r="570" spans="1:4" hidden="1" x14ac:dyDescent="0.2">
      <c r="A570">
        <v>568</v>
      </c>
      <c r="B570" t="s">
        <v>1215</v>
      </c>
      <c r="C570">
        <f t="shared" si="8"/>
        <v>10</v>
      </c>
    </row>
    <row r="571" spans="1:4" hidden="1" x14ac:dyDescent="0.2">
      <c r="A571">
        <v>569</v>
      </c>
      <c r="B571" t="s">
        <v>1216</v>
      </c>
      <c r="C571">
        <f t="shared" si="8"/>
        <v>10</v>
      </c>
    </row>
    <row r="572" spans="1:4" hidden="1" x14ac:dyDescent="0.2">
      <c r="A572">
        <v>570</v>
      </c>
      <c r="B572" t="s">
        <v>1217</v>
      </c>
      <c r="C572">
        <f t="shared" si="8"/>
        <v>10</v>
      </c>
    </row>
    <row r="573" spans="1:4" hidden="1" x14ac:dyDescent="0.2">
      <c r="A573">
        <v>571</v>
      </c>
      <c r="B573" t="s">
        <v>1218</v>
      </c>
      <c r="C573">
        <f t="shared" si="8"/>
        <v>10</v>
      </c>
    </row>
    <row r="574" spans="1:4" hidden="1" x14ac:dyDescent="0.2">
      <c r="A574">
        <v>572</v>
      </c>
      <c r="B574" t="s">
        <v>1219</v>
      </c>
      <c r="C574">
        <f t="shared" si="8"/>
        <v>10</v>
      </c>
    </row>
    <row r="575" spans="1:4" hidden="1" x14ac:dyDescent="0.2">
      <c r="A575">
        <v>573</v>
      </c>
      <c r="B575" t="s">
        <v>1220</v>
      </c>
      <c r="C575">
        <f t="shared" si="8"/>
        <v>10</v>
      </c>
    </row>
    <row r="576" spans="1:4" hidden="1" x14ac:dyDescent="0.2">
      <c r="A576">
        <v>574</v>
      </c>
      <c r="B576" t="s">
        <v>1221</v>
      </c>
      <c r="C576">
        <f t="shared" si="8"/>
        <v>10</v>
      </c>
    </row>
    <row r="577" spans="1:4" hidden="1" x14ac:dyDescent="0.2">
      <c r="A577">
        <v>575</v>
      </c>
      <c r="B577" t="s">
        <v>1222</v>
      </c>
      <c r="C577">
        <f t="shared" si="8"/>
        <v>10</v>
      </c>
    </row>
    <row r="578" spans="1:4" x14ac:dyDescent="0.2">
      <c r="A578">
        <v>576</v>
      </c>
      <c r="B578" t="s">
        <v>1223</v>
      </c>
      <c r="C578">
        <f t="shared" si="8"/>
        <v>0</v>
      </c>
      <c r="D578" s="25" t="s">
        <v>1243</v>
      </c>
    </row>
    <row r="579" spans="1:4" x14ac:dyDescent="0.2">
      <c r="A579">
        <v>577</v>
      </c>
      <c r="B579" t="s">
        <v>1224</v>
      </c>
      <c r="C579">
        <f t="shared" si="8"/>
        <v>0</v>
      </c>
      <c r="D579" s="25" t="s">
        <v>1243</v>
      </c>
    </row>
    <row r="580" spans="1:4" x14ac:dyDescent="0.2">
      <c r="A580">
        <v>578</v>
      </c>
      <c r="B580" t="s">
        <v>1225</v>
      </c>
      <c r="C580">
        <f t="shared" ref="C580:C593" si="9">IFERROR(FIND("SUBREGION",$B580),0) + IFERROR(FIND("DISTRICT",$B580),0) + IFERROR(FIND("STATE",$B580),0)</f>
        <v>0</v>
      </c>
      <c r="D580" s="25" t="s">
        <v>1243</v>
      </c>
    </row>
    <row r="581" spans="1:4" x14ac:dyDescent="0.2">
      <c r="A581">
        <v>579</v>
      </c>
      <c r="B581" t="s">
        <v>1226</v>
      </c>
      <c r="C581">
        <f t="shared" si="9"/>
        <v>0</v>
      </c>
      <c r="D581" s="25" t="s">
        <v>1243</v>
      </c>
    </row>
    <row r="582" spans="1:4" hidden="1" x14ac:dyDescent="0.2">
      <c r="A582">
        <v>580</v>
      </c>
      <c r="B582" t="s">
        <v>1227</v>
      </c>
      <c r="C582">
        <f t="shared" si="9"/>
        <v>11</v>
      </c>
    </row>
    <row r="583" spans="1:4" hidden="1" x14ac:dyDescent="0.2">
      <c r="A583">
        <v>581</v>
      </c>
      <c r="B583" t="s">
        <v>1228</v>
      </c>
      <c r="C583">
        <f t="shared" si="9"/>
        <v>11</v>
      </c>
    </row>
    <row r="584" spans="1:4" hidden="1" x14ac:dyDescent="0.2">
      <c r="A584">
        <v>582</v>
      </c>
      <c r="B584" t="s">
        <v>1229</v>
      </c>
      <c r="C584">
        <f t="shared" si="9"/>
        <v>11</v>
      </c>
    </row>
    <row r="585" spans="1:4" hidden="1" x14ac:dyDescent="0.2">
      <c r="A585">
        <v>583</v>
      </c>
      <c r="B585" t="s">
        <v>1230</v>
      </c>
      <c r="C585">
        <f t="shared" si="9"/>
        <v>11</v>
      </c>
    </row>
    <row r="586" spans="1:4" hidden="1" x14ac:dyDescent="0.2">
      <c r="A586">
        <v>584</v>
      </c>
      <c r="B586" t="s">
        <v>1231</v>
      </c>
      <c r="C586">
        <f t="shared" si="9"/>
        <v>11</v>
      </c>
    </row>
    <row r="587" spans="1:4" hidden="1" x14ac:dyDescent="0.2">
      <c r="A587">
        <v>585</v>
      </c>
      <c r="B587" t="s">
        <v>1232</v>
      </c>
      <c r="C587">
        <f t="shared" si="9"/>
        <v>11</v>
      </c>
    </row>
    <row r="588" spans="1:4" hidden="1" x14ac:dyDescent="0.2">
      <c r="A588">
        <v>586</v>
      </c>
      <c r="B588" t="s">
        <v>1233</v>
      </c>
      <c r="C588">
        <f t="shared" si="9"/>
        <v>11</v>
      </c>
    </row>
    <row r="589" spans="1:4" hidden="1" x14ac:dyDescent="0.2">
      <c r="A589">
        <v>587</v>
      </c>
      <c r="B589" t="s">
        <v>1234</v>
      </c>
      <c r="C589">
        <f t="shared" si="9"/>
        <v>11</v>
      </c>
    </row>
    <row r="590" spans="1:4" hidden="1" x14ac:dyDescent="0.2">
      <c r="A590">
        <v>588</v>
      </c>
      <c r="B590" t="s">
        <v>1235</v>
      </c>
      <c r="C590">
        <f t="shared" si="9"/>
        <v>11</v>
      </c>
    </row>
    <row r="591" spans="1:4" hidden="1" x14ac:dyDescent="0.2">
      <c r="A591">
        <v>589</v>
      </c>
      <c r="B591" t="s">
        <v>1236</v>
      </c>
      <c r="C591">
        <f t="shared" si="9"/>
        <v>11</v>
      </c>
    </row>
    <row r="592" spans="1:4" hidden="1" x14ac:dyDescent="0.2">
      <c r="A592">
        <v>590</v>
      </c>
      <c r="B592" t="s">
        <v>1237</v>
      </c>
      <c r="C592">
        <f t="shared" si="9"/>
        <v>11</v>
      </c>
    </row>
    <row r="593" spans="1:3" hidden="1" x14ac:dyDescent="0.2">
      <c r="A593">
        <v>591</v>
      </c>
      <c r="B593" t="s">
        <v>1238</v>
      </c>
      <c r="C593">
        <f t="shared" si="9"/>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H1220"/>
  <sheetViews>
    <sheetView topLeftCell="A1187" zoomScale="161" zoomScaleNormal="100" workbookViewId="0">
      <pane xSplit="1" topLeftCell="B1" activePane="topRight" state="frozen"/>
      <selection activeCell="A162" sqref="A162"/>
      <selection pane="topRight" activeCell="G1213" sqref="G1213:G1220"/>
    </sheetView>
  </sheetViews>
  <sheetFormatPr baseColWidth="10" defaultColWidth="11.5" defaultRowHeight="15" x14ac:dyDescent="0.2"/>
  <cols>
    <col min="1" max="1" width="7.1640625" bestFit="1" customWidth="1"/>
    <col min="2" max="2" width="56.83203125" bestFit="1" customWidth="1"/>
    <col min="3" max="3" width="70" bestFit="1" customWidth="1"/>
    <col min="4" max="4" width="8.33203125" bestFit="1" customWidth="1"/>
    <col min="5" max="5" width="14.6640625" bestFit="1" customWidth="1"/>
    <col min="6" max="6" width="161.5" hidden="1" customWidth="1"/>
    <col min="7" max="7" width="33.5" bestFit="1" customWidth="1"/>
    <col min="8" max="8" width="20.33203125" bestFit="1" customWidth="1"/>
  </cols>
  <sheetData>
    <row r="1" spans="1:8" x14ac:dyDescent="0.2">
      <c r="A1" t="s">
        <v>0</v>
      </c>
      <c r="B1" t="s">
        <v>30</v>
      </c>
      <c r="C1" t="s">
        <v>76</v>
      </c>
      <c r="D1" t="s">
        <v>31</v>
      </c>
      <c r="E1" t="s">
        <v>32</v>
      </c>
      <c r="F1" t="s">
        <v>33</v>
      </c>
      <c r="G1" t="s">
        <v>65</v>
      </c>
      <c r="H1" t="s">
        <v>75</v>
      </c>
    </row>
    <row r="2" spans="1:8" x14ac:dyDescent="0.2">
      <c r="A2">
        <v>2019</v>
      </c>
      <c r="B2" t="s">
        <v>99</v>
      </c>
      <c r="C2" t="s">
        <v>99</v>
      </c>
      <c r="D2" t="s">
        <v>34</v>
      </c>
      <c r="E2" t="b">
        <v>0</v>
      </c>
    </row>
    <row r="3" spans="1:8" x14ac:dyDescent="0.2">
      <c r="A3">
        <v>2020</v>
      </c>
      <c r="B3" t="s">
        <v>99</v>
      </c>
      <c r="C3" t="s">
        <v>99</v>
      </c>
      <c r="D3" t="s">
        <v>34</v>
      </c>
      <c r="E3" t="b">
        <v>0</v>
      </c>
    </row>
    <row r="4" spans="1:8" x14ac:dyDescent="0.2">
      <c r="A4">
        <v>2021</v>
      </c>
      <c r="B4" t="s">
        <v>99</v>
      </c>
      <c r="C4" t="s">
        <v>99</v>
      </c>
      <c r="D4" t="s">
        <v>34</v>
      </c>
      <c r="E4" t="b">
        <v>0</v>
      </c>
    </row>
    <row r="5" spans="1:8" x14ac:dyDescent="0.2">
      <c r="A5">
        <v>2022</v>
      </c>
      <c r="B5" t="s">
        <v>99</v>
      </c>
      <c r="C5" t="s">
        <v>99</v>
      </c>
      <c r="D5" t="s">
        <v>34</v>
      </c>
      <c r="E5" t="b">
        <v>0</v>
      </c>
    </row>
    <row r="6" spans="1:8" x14ac:dyDescent="0.2">
      <c r="A6">
        <v>2023</v>
      </c>
      <c r="B6" t="s">
        <v>99</v>
      </c>
      <c r="C6" t="s">
        <v>99</v>
      </c>
      <c r="D6" t="s">
        <v>34</v>
      </c>
      <c r="E6" t="b">
        <v>0</v>
      </c>
    </row>
    <row r="7" spans="1:8" x14ac:dyDescent="0.2">
      <c r="A7">
        <v>2016</v>
      </c>
      <c r="B7" t="s">
        <v>105</v>
      </c>
      <c r="C7" t="s">
        <v>103</v>
      </c>
      <c r="D7" t="s">
        <v>37</v>
      </c>
      <c r="E7" t="b">
        <v>0</v>
      </c>
    </row>
    <row r="8" spans="1:8" x14ac:dyDescent="0.2">
      <c r="A8">
        <v>2017</v>
      </c>
      <c r="B8" t="s">
        <v>105</v>
      </c>
      <c r="C8" t="s">
        <v>103</v>
      </c>
      <c r="D8" t="s">
        <v>37</v>
      </c>
      <c r="E8" t="b">
        <v>0</v>
      </c>
    </row>
    <row r="9" spans="1:8" x14ac:dyDescent="0.2">
      <c r="A9">
        <v>2018</v>
      </c>
      <c r="B9" t="s">
        <v>105</v>
      </c>
      <c r="C9" t="s">
        <v>102</v>
      </c>
      <c r="D9" t="s">
        <v>34</v>
      </c>
      <c r="E9" t="b">
        <v>0</v>
      </c>
    </row>
    <row r="10" spans="1:8" x14ac:dyDescent="0.2">
      <c r="A10">
        <v>2019</v>
      </c>
      <c r="B10" t="s">
        <v>105</v>
      </c>
      <c r="C10" t="s">
        <v>105</v>
      </c>
      <c r="D10" t="s">
        <v>34</v>
      </c>
      <c r="E10" t="b">
        <v>0</v>
      </c>
    </row>
    <row r="11" spans="1:8" x14ac:dyDescent="0.2">
      <c r="A11">
        <v>2020</v>
      </c>
      <c r="B11" t="s">
        <v>105</v>
      </c>
      <c r="C11" t="s">
        <v>105</v>
      </c>
      <c r="D11" t="s">
        <v>34</v>
      </c>
      <c r="E11" t="b">
        <v>0</v>
      </c>
    </row>
    <row r="12" spans="1:8" x14ac:dyDescent="0.2">
      <c r="A12">
        <v>2021</v>
      </c>
      <c r="B12" t="s">
        <v>105</v>
      </c>
      <c r="C12" t="s">
        <v>105</v>
      </c>
      <c r="D12" t="s">
        <v>34</v>
      </c>
      <c r="E12" t="b">
        <v>0</v>
      </c>
    </row>
    <row r="13" spans="1:8" x14ac:dyDescent="0.2">
      <c r="A13">
        <v>2022</v>
      </c>
      <c r="B13" t="s">
        <v>105</v>
      </c>
      <c r="C13" t="s">
        <v>105</v>
      </c>
      <c r="D13" t="s">
        <v>104</v>
      </c>
      <c r="E13" t="b">
        <v>0</v>
      </c>
    </row>
    <row r="14" spans="1:8" x14ac:dyDescent="0.2">
      <c r="A14">
        <v>2023</v>
      </c>
      <c r="B14" t="s">
        <v>100</v>
      </c>
      <c r="C14" t="s">
        <v>101</v>
      </c>
      <c r="D14" t="s">
        <v>104</v>
      </c>
      <c r="E14" t="b">
        <v>1</v>
      </c>
      <c r="G14" t="s">
        <v>106</v>
      </c>
    </row>
    <row r="15" spans="1:8" x14ac:dyDescent="0.2">
      <c r="A15">
        <v>2022</v>
      </c>
      <c r="B15" t="s">
        <v>100</v>
      </c>
      <c r="C15" t="s">
        <v>101</v>
      </c>
      <c r="D15" t="s">
        <v>104</v>
      </c>
      <c r="E15" t="b">
        <v>1</v>
      </c>
      <c r="G15" t="s">
        <v>106</v>
      </c>
    </row>
    <row r="16" spans="1:8" x14ac:dyDescent="0.2">
      <c r="A16">
        <v>2021</v>
      </c>
      <c r="B16" t="s">
        <v>125</v>
      </c>
      <c r="C16" t="s">
        <v>146</v>
      </c>
      <c r="D16" t="s">
        <v>34</v>
      </c>
      <c r="E16" t="b">
        <v>1</v>
      </c>
      <c r="G16" t="s">
        <v>140</v>
      </c>
    </row>
    <row r="17" spans="1:7" x14ac:dyDescent="0.2">
      <c r="A17">
        <v>2022</v>
      </c>
      <c r="B17" t="s">
        <v>125</v>
      </c>
      <c r="C17" t="s">
        <v>146</v>
      </c>
      <c r="D17" t="s">
        <v>34</v>
      </c>
      <c r="E17" t="b">
        <v>1</v>
      </c>
      <c r="G17" t="s">
        <v>140</v>
      </c>
    </row>
    <row r="18" spans="1:7" x14ac:dyDescent="0.2">
      <c r="A18">
        <v>2023</v>
      </c>
      <c r="B18" t="s">
        <v>125</v>
      </c>
      <c r="C18" t="s">
        <v>146</v>
      </c>
      <c r="D18" t="s">
        <v>34</v>
      </c>
      <c r="E18" t="b">
        <v>1</v>
      </c>
      <c r="G18" t="s">
        <v>140</v>
      </c>
    </row>
    <row r="19" spans="1:7" x14ac:dyDescent="0.2">
      <c r="A19">
        <v>2016</v>
      </c>
      <c r="B19" t="s">
        <v>130</v>
      </c>
      <c r="C19" t="s">
        <v>121</v>
      </c>
      <c r="D19" t="s">
        <v>37</v>
      </c>
      <c r="E19" t="b">
        <v>1</v>
      </c>
      <c r="G19" t="s">
        <v>143</v>
      </c>
    </row>
    <row r="20" spans="1:7" x14ac:dyDescent="0.2">
      <c r="A20">
        <v>2017</v>
      </c>
      <c r="B20" t="s">
        <v>130</v>
      </c>
      <c r="C20" t="s">
        <v>121</v>
      </c>
      <c r="D20" t="s">
        <v>37</v>
      </c>
      <c r="E20" t="b">
        <v>1</v>
      </c>
      <c r="G20" t="s">
        <v>143</v>
      </c>
    </row>
    <row r="21" spans="1:7" x14ac:dyDescent="0.2">
      <c r="A21">
        <v>2018</v>
      </c>
      <c r="B21" t="s">
        <v>130</v>
      </c>
      <c r="C21" t="s">
        <v>122</v>
      </c>
      <c r="D21" t="s">
        <v>34</v>
      </c>
      <c r="E21" t="b">
        <v>1</v>
      </c>
      <c r="G21" t="s">
        <v>135</v>
      </c>
    </row>
    <row r="22" spans="1:7" x14ac:dyDescent="0.2">
      <c r="A22">
        <v>2019</v>
      </c>
      <c r="B22" t="s">
        <v>130</v>
      </c>
      <c r="C22" t="s">
        <v>117</v>
      </c>
      <c r="D22" t="s">
        <v>34</v>
      </c>
      <c r="E22" t="b">
        <v>1</v>
      </c>
      <c r="G22" t="s">
        <v>136</v>
      </c>
    </row>
    <row r="23" spans="1:7" x14ac:dyDescent="0.2">
      <c r="A23">
        <v>2020</v>
      </c>
      <c r="B23" t="s">
        <v>130</v>
      </c>
      <c r="C23" t="s">
        <v>117</v>
      </c>
      <c r="D23" t="s">
        <v>34</v>
      </c>
      <c r="E23" t="b">
        <v>1</v>
      </c>
      <c r="G23" t="s">
        <v>136</v>
      </c>
    </row>
    <row r="24" spans="1:7" x14ac:dyDescent="0.2">
      <c r="A24">
        <v>2021</v>
      </c>
      <c r="B24" t="s">
        <v>130</v>
      </c>
      <c r="C24" t="s">
        <v>117</v>
      </c>
      <c r="D24" t="s">
        <v>34</v>
      </c>
      <c r="E24" t="b">
        <v>1</v>
      </c>
      <c r="G24" t="s">
        <v>136</v>
      </c>
    </row>
    <row r="25" spans="1:7" x14ac:dyDescent="0.2">
      <c r="A25">
        <v>2022</v>
      </c>
      <c r="B25" t="s">
        <v>130</v>
      </c>
      <c r="C25" t="s">
        <v>117</v>
      </c>
      <c r="D25" t="s">
        <v>34</v>
      </c>
      <c r="E25" t="b">
        <v>1</v>
      </c>
      <c r="G25" t="s">
        <v>136</v>
      </c>
    </row>
    <row r="26" spans="1:7" x14ac:dyDescent="0.2">
      <c r="A26">
        <v>2023</v>
      </c>
      <c r="B26" t="s">
        <v>130</v>
      </c>
      <c r="C26" t="s">
        <v>117</v>
      </c>
      <c r="D26" t="s">
        <v>34</v>
      </c>
      <c r="E26" t="b">
        <v>1</v>
      </c>
      <c r="G26" t="s">
        <v>136</v>
      </c>
    </row>
    <row r="27" spans="1:7" x14ac:dyDescent="0.2">
      <c r="A27">
        <v>2016</v>
      </c>
      <c r="B27" t="s">
        <v>131</v>
      </c>
      <c r="C27" t="s">
        <v>123</v>
      </c>
      <c r="D27" t="s">
        <v>37</v>
      </c>
      <c r="E27" t="b">
        <v>1</v>
      </c>
      <c r="G27" t="s">
        <v>144</v>
      </c>
    </row>
    <row r="28" spans="1:7" x14ac:dyDescent="0.2">
      <c r="A28">
        <v>2017</v>
      </c>
      <c r="B28" t="s">
        <v>131</v>
      </c>
      <c r="C28" t="s">
        <v>123</v>
      </c>
      <c r="D28" t="s">
        <v>37</v>
      </c>
      <c r="E28" t="b">
        <v>1</v>
      </c>
      <c r="G28" t="s">
        <v>144</v>
      </c>
    </row>
    <row r="29" spans="1:7" x14ac:dyDescent="0.2">
      <c r="A29">
        <v>2018</v>
      </c>
      <c r="B29" t="s">
        <v>131</v>
      </c>
      <c r="C29" t="s">
        <v>127</v>
      </c>
      <c r="D29" t="s">
        <v>34</v>
      </c>
      <c r="E29" t="b">
        <v>1</v>
      </c>
      <c r="G29" t="s">
        <v>137</v>
      </c>
    </row>
    <row r="30" spans="1:7" x14ac:dyDescent="0.2">
      <c r="A30">
        <v>2019</v>
      </c>
      <c r="B30" t="s">
        <v>131</v>
      </c>
      <c r="C30" t="s">
        <v>118</v>
      </c>
      <c r="D30" t="s">
        <v>34</v>
      </c>
      <c r="E30" t="b">
        <v>1</v>
      </c>
      <c r="G30" t="s">
        <v>142</v>
      </c>
    </row>
    <row r="31" spans="1:7" x14ac:dyDescent="0.2">
      <c r="A31">
        <v>2020</v>
      </c>
      <c r="B31" t="s">
        <v>131</v>
      </c>
      <c r="C31" t="s">
        <v>118</v>
      </c>
      <c r="D31" t="s">
        <v>34</v>
      </c>
      <c r="E31" t="b">
        <v>1</v>
      </c>
      <c r="G31" t="s">
        <v>142</v>
      </c>
    </row>
    <row r="32" spans="1:7" x14ac:dyDescent="0.2">
      <c r="A32">
        <v>2021</v>
      </c>
      <c r="B32" t="s">
        <v>131</v>
      </c>
      <c r="C32" t="s">
        <v>118</v>
      </c>
      <c r="D32" t="s">
        <v>34</v>
      </c>
      <c r="E32" t="b">
        <v>1</v>
      </c>
      <c r="G32" t="s">
        <v>142</v>
      </c>
    </row>
    <row r="33" spans="1:7" x14ac:dyDescent="0.2">
      <c r="A33">
        <v>2022</v>
      </c>
      <c r="B33" t="s">
        <v>131</v>
      </c>
      <c r="C33" t="s">
        <v>118</v>
      </c>
      <c r="D33" t="s">
        <v>34</v>
      </c>
      <c r="E33" t="b">
        <v>1</v>
      </c>
      <c r="G33" t="s">
        <v>142</v>
      </c>
    </row>
    <row r="34" spans="1:7" x14ac:dyDescent="0.2">
      <c r="A34">
        <v>2023</v>
      </c>
      <c r="B34" t="s">
        <v>131</v>
      </c>
      <c r="C34" t="s">
        <v>118</v>
      </c>
      <c r="D34" t="s">
        <v>34</v>
      </c>
      <c r="E34" t="b">
        <v>1</v>
      </c>
      <c r="G34" t="s">
        <v>142</v>
      </c>
    </row>
    <row r="35" spans="1:7" x14ac:dyDescent="0.2">
      <c r="A35">
        <v>2016</v>
      </c>
      <c r="B35" t="s">
        <v>132</v>
      </c>
      <c r="C35" t="s">
        <v>124</v>
      </c>
      <c r="D35" t="s">
        <v>37</v>
      </c>
      <c r="E35" t="b">
        <v>1</v>
      </c>
      <c r="G35" t="s">
        <v>145</v>
      </c>
    </row>
    <row r="36" spans="1:7" x14ac:dyDescent="0.2">
      <c r="A36">
        <v>2017</v>
      </c>
      <c r="B36" t="s">
        <v>132</v>
      </c>
      <c r="C36" t="s">
        <v>124</v>
      </c>
      <c r="D36" t="s">
        <v>37</v>
      </c>
      <c r="E36" t="b">
        <v>1</v>
      </c>
      <c r="G36" t="s">
        <v>145</v>
      </c>
    </row>
    <row r="37" spans="1:7" x14ac:dyDescent="0.2">
      <c r="A37">
        <v>2018</v>
      </c>
      <c r="B37" t="s">
        <v>132</v>
      </c>
      <c r="C37" t="s">
        <v>128</v>
      </c>
      <c r="D37" t="s">
        <v>34</v>
      </c>
      <c r="E37" t="b">
        <v>1</v>
      </c>
      <c r="G37" t="s">
        <v>138</v>
      </c>
    </row>
    <row r="38" spans="1:7" x14ac:dyDescent="0.2">
      <c r="A38">
        <v>2019</v>
      </c>
      <c r="B38" t="s">
        <v>132</v>
      </c>
      <c r="C38" t="s">
        <v>119</v>
      </c>
      <c r="D38" t="s">
        <v>34</v>
      </c>
      <c r="E38" t="b">
        <v>1</v>
      </c>
      <c r="G38" t="s">
        <v>139</v>
      </c>
    </row>
    <row r="39" spans="1:7" x14ac:dyDescent="0.2">
      <c r="A39">
        <v>2020</v>
      </c>
      <c r="B39" t="s">
        <v>132</v>
      </c>
      <c r="C39" t="s">
        <v>119</v>
      </c>
      <c r="D39" t="s">
        <v>34</v>
      </c>
      <c r="E39" t="b">
        <v>1</v>
      </c>
      <c r="G39" t="s">
        <v>139</v>
      </c>
    </row>
    <row r="40" spans="1:7" x14ac:dyDescent="0.2">
      <c r="A40">
        <v>2021</v>
      </c>
      <c r="B40" t="s">
        <v>132</v>
      </c>
      <c r="C40" t="s">
        <v>119</v>
      </c>
      <c r="D40" t="s">
        <v>34</v>
      </c>
      <c r="E40" t="b">
        <v>1</v>
      </c>
      <c r="G40" t="s">
        <v>139</v>
      </c>
    </row>
    <row r="41" spans="1:7" x14ac:dyDescent="0.2">
      <c r="A41">
        <v>2022</v>
      </c>
      <c r="B41" t="s">
        <v>132</v>
      </c>
      <c r="C41" t="s">
        <v>119</v>
      </c>
      <c r="D41" t="s">
        <v>34</v>
      </c>
      <c r="E41" t="b">
        <v>1</v>
      </c>
      <c r="G41" t="s">
        <v>139</v>
      </c>
    </row>
    <row r="42" spans="1:7" x14ac:dyDescent="0.2">
      <c r="A42">
        <v>2023</v>
      </c>
      <c r="B42" t="s">
        <v>132</v>
      </c>
      <c r="C42" t="s">
        <v>119</v>
      </c>
      <c r="D42" t="s">
        <v>34</v>
      </c>
      <c r="E42" t="b">
        <v>1</v>
      </c>
      <c r="G42" t="s">
        <v>139</v>
      </c>
    </row>
    <row r="43" spans="1:7" x14ac:dyDescent="0.2">
      <c r="A43">
        <v>2018</v>
      </c>
      <c r="B43" t="s">
        <v>129</v>
      </c>
      <c r="C43" t="s">
        <v>120</v>
      </c>
      <c r="D43" t="s">
        <v>34</v>
      </c>
      <c r="E43" t="b">
        <v>1</v>
      </c>
      <c r="G43" t="s">
        <v>134</v>
      </c>
    </row>
    <row r="44" spans="1:7" x14ac:dyDescent="0.2">
      <c r="A44">
        <v>2019</v>
      </c>
      <c r="B44" t="s">
        <v>129</v>
      </c>
      <c r="C44" t="s">
        <v>116</v>
      </c>
      <c r="D44" t="s">
        <v>34</v>
      </c>
      <c r="E44" t="b">
        <v>1</v>
      </c>
      <c r="G44" t="s">
        <v>133</v>
      </c>
    </row>
    <row r="45" spans="1:7" x14ac:dyDescent="0.2">
      <c r="A45">
        <v>2020</v>
      </c>
      <c r="B45" t="s">
        <v>129</v>
      </c>
      <c r="C45" t="s">
        <v>116</v>
      </c>
      <c r="D45" t="s">
        <v>34</v>
      </c>
      <c r="E45" t="b">
        <v>1</v>
      </c>
      <c r="G45" t="s">
        <v>133</v>
      </c>
    </row>
    <row r="46" spans="1:7" x14ac:dyDescent="0.2">
      <c r="A46">
        <v>2021</v>
      </c>
      <c r="B46" t="s">
        <v>129</v>
      </c>
      <c r="C46" t="s">
        <v>116</v>
      </c>
      <c r="D46" t="s">
        <v>34</v>
      </c>
      <c r="E46" t="b">
        <v>1</v>
      </c>
      <c r="G46" t="s">
        <v>133</v>
      </c>
    </row>
    <row r="47" spans="1:7" x14ac:dyDescent="0.2">
      <c r="A47">
        <v>2022</v>
      </c>
      <c r="B47" t="s">
        <v>129</v>
      </c>
      <c r="C47" t="s">
        <v>116</v>
      </c>
      <c r="D47" t="s">
        <v>34</v>
      </c>
      <c r="E47" t="b">
        <v>1</v>
      </c>
      <c r="G47" t="s">
        <v>133</v>
      </c>
    </row>
    <row r="48" spans="1:7" x14ac:dyDescent="0.2">
      <c r="A48">
        <v>2023</v>
      </c>
      <c r="B48" t="s">
        <v>129</v>
      </c>
      <c r="C48" t="s">
        <v>116</v>
      </c>
      <c r="D48" t="s">
        <v>34</v>
      </c>
      <c r="E48" t="b">
        <v>1</v>
      </c>
      <c r="G48" t="s">
        <v>133</v>
      </c>
    </row>
    <row r="49" spans="1:7" x14ac:dyDescent="0.2">
      <c r="A49">
        <v>2015</v>
      </c>
      <c r="B49" t="s">
        <v>87</v>
      </c>
      <c r="C49" t="s">
        <v>88</v>
      </c>
      <c r="D49" t="s">
        <v>37</v>
      </c>
      <c r="E49" t="b">
        <v>0</v>
      </c>
    </row>
    <row r="50" spans="1:7" x14ac:dyDescent="0.2">
      <c r="A50">
        <v>2016</v>
      </c>
      <c r="B50" t="s">
        <v>87</v>
      </c>
      <c r="C50" t="s">
        <v>88</v>
      </c>
      <c r="D50" t="s">
        <v>37</v>
      </c>
      <c r="E50" t="b">
        <v>0</v>
      </c>
    </row>
    <row r="51" spans="1:7" x14ac:dyDescent="0.2">
      <c r="A51">
        <v>2017</v>
      </c>
      <c r="B51" t="s">
        <v>87</v>
      </c>
      <c r="C51" t="s">
        <v>88</v>
      </c>
      <c r="D51" t="s">
        <v>37</v>
      </c>
      <c r="E51" t="b">
        <v>0</v>
      </c>
    </row>
    <row r="52" spans="1:7" x14ac:dyDescent="0.2">
      <c r="A52">
        <v>2018</v>
      </c>
      <c r="B52" t="s">
        <v>87</v>
      </c>
      <c r="C52" t="s">
        <v>89</v>
      </c>
      <c r="D52" t="s">
        <v>34</v>
      </c>
      <c r="E52" t="b">
        <v>0</v>
      </c>
    </row>
    <row r="53" spans="1:7" x14ac:dyDescent="0.2">
      <c r="A53">
        <v>2019</v>
      </c>
      <c r="B53" t="s">
        <v>87</v>
      </c>
      <c r="C53" t="s">
        <v>87</v>
      </c>
      <c r="D53" t="s">
        <v>34</v>
      </c>
      <c r="E53" t="b">
        <v>0</v>
      </c>
    </row>
    <row r="54" spans="1:7" x14ac:dyDescent="0.2">
      <c r="A54">
        <v>2020</v>
      </c>
      <c r="B54" t="s">
        <v>87</v>
      </c>
      <c r="C54" t="s">
        <v>87</v>
      </c>
      <c r="D54" t="s">
        <v>34</v>
      </c>
      <c r="E54" t="b">
        <v>0</v>
      </c>
    </row>
    <row r="55" spans="1:7" x14ac:dyDescent="0.2">
      <c r="A55">
        <v>2021</v>
      </c>
      <c r="B55" t="s">
        <v>87</v>
      </c>
      <c r="C55" t="s">
        <v>87</v>
      </c>
      <c r="D55" t="s">
        <v>34</v>
      </c>
      <c r="E55" t="b">
        <v>0</v>
      </c>
    </row>
    <row r="56" spans="1:7" x14ac:dyDescent="0.2">
      <c r="A56">
        <v>2022</v>
      </c>
      <c r="B56" t="s">
        <v>87</v>
      </c>
      <c r="C56" t="s">
        <v>87</v>
      </c>
      <c r="D56" t="s">
        <v>34</v>
      </c>
      <c r="E56" t="b">
        <v>0</v>
      </c>
    </row>
    <row r="57" spans="1:7" x14ac:dyDescent="0.2">
      <c r="A57">
        <v>2023</v>
      </c>
      <c r="B57" t="s">
        <v>87</v>
      </c>
      <c r="C57" t="s">
        <v>87</v>
      </c>
      <c r="D57" t="s">
        <v>34</v>
      </c>
      <c r="E57" t="b">
        <v>0</v>
      </c>
    </row>
    <row r="58" spans="1:7" x14ac:dyDescent="0.2">
      <c r="A58">
        <v>2014</v>
      </c>
      <c r="B58" t="s">
        <v>92</v>
      </c>
      <c r="C58" t="s">
        <v>90</v>
      </c>
      <c r="D58" t="s">
        <v>37</v>
      </c>
      <c r="E58" t="b">
        <v>0</v>
      </c>
    </row>
    <row r="59" spans="1:7" x14ac:dyDescent="0.2">
      <c r="A59">
        <v>2015</v>
      </c>
      <c r="B59" t="s">
        <v>92</v>
      </c>
      <c r="C59" t="s">
        <v>90</v>
      </c>
      <c r="D59" t="s">
        <v>37</v>
      </c>
      <c r="E59" t="b">
        <v>0</v>
      </c>
    </row>
    <row r="60" spans="1:7" x14ac:dyDescent="0.2">
      <c r="A60">
        <v>2016</v>
      </c>
      <c r="B60" t="s">
        <v>92</v>
      </c>
      <c r="C60" t="s">
        <v>90</v>
      </c>
      <c r="D60" t="s">
        <v>37</v>
      </c>
      <c r="E60" t="b">
        <v>0</v>
      </c>
    </row>
    <row r="61" spans="1:7" x14ac:dyDescent="0.2">
      <c r="A61">
        <v>2017</v>
      </c>
      <c r="B61" t="s">
        <v>92</v>
      </c>
      <c r="C61" t="s">
        <v>90</v>
      </c>
      <c r="D61" t="s">
        <v>37</v>
      </c>
      <c r="E61" t="b">
        <v>0</v>
      </c>
    </row>
    <row r="62" spans="1:7" x14ac:dyDescent="0.2">
      <c r="A62">
        <v>2018</v>
      </c>
      <c r="B62" t="s">
        <v>92</v>
      </c>
      <c r="C62" t="s">
        <v>91</v>
      </c>
      <c r="D62" t="s">
        <v>34</v>
      </c>
      <c r="E62" t="b">
        <v>1</v>
      </c>
      <c r="G62" t="s">
        <v>93</v>
      </c>
    </row>
    <row r="63" spans="1:7" x14ac:dyDescent="0.2">
      <c r="A63">
        <v>2019</v>
      </c>
      <c r="B63" t="s">
        <v>92</v>
      </c>
      <c r="C63" t="s">
        <v>92</v>
      </c>
      <c r="D63" t="s">
        <v>34</v>
      </c>
      <c r="E63" t="b">
        <v>1</v>
      </c>
      <c r="G63" t="s">
        <v>94</v>
      </c>
    </row>
    <row r="64" spans="1:7" x14ac:dyDescent="0.2">
      <c r="A64">
        <v>2020</v>
      </c>
      <c r="B64" t="s">
        <v>92</v>
      </c>
      <c r="C64" t="s">
        <v>92</v>
      </c>
      <c r="D64" t="s">
        <v>34</v>
      </c>
      <c r="E64" t="b">
        <v>1</v>
      </c>
      <c r="G64" t="s">
        <v>94</v>
      </c>
    </row>
    <row r="65" spans="1:7" x14ac:dyDescent="0.2">
      <c r="A65">
        <v>2021</v>
      </c>
      <c r="B65" t="s">
        <v>92</v>
      </c>
      <c r="C65" t="s">
        <v>92</v>
      </c>
      <c r="D65" t="s">
        <v>34</v>
      </c>
      <c r="E65" t="b">
        <v>1</v>
      </c>
      <c r="G65" t="s">
        <v>94</v>
      </c>
    </row>
    <row r="66" spans="1:7" x14ac:dyDescent="0.2">
      <c r="A66">
        <v>2022</v>
      </c>
      <c r="B66" t="s">
        <v>92</v>
      </c>
      <c r="C66" t="s">
        <v>92</v>
      </c>
      <c r="D66" t="s">
        <v>34</v>
      </c>
      <c r="E66" t="b">
        <v>1</v>
      </c>
      <c r="G66" t="s">
        <v>94</v>
      </c>
    </row>
    <row r="67" spans="1:7" x14ac:dyDescent="0.2">
      <c r="A67">
        <v>2023</v>
      </c>
      <c r="B67" t="s">
        <v>92</v>
      </c>
      <c r="C67" t="s">
        <v>92</v>
      </c>
      <c r="D67" t="s">
        <v>34</v>
      </c>
      <c r="E67" t="b">
        <v>1</v>
      </c>
      <c r="G67" t="s">
        <v>94</v>
      </c>
    </row>
    <row r="68" spans="1:7" x14ac:dyDescent="0.2">
      <c r="A68">
        <v>2019</v>
      </c>
      <c r="B68" t="s">
        <v>86</v>
      </c>
      <c r="C68" t="s">
        <v>86</v>
      </c>
      <c r="D68" t="s">
        <v>34</v>
      </c>
      <c r="E68" t="b">
        <v>0</v>
      </c>
    </row>
    <row r="69" spans="1:7" x14ac:dyDescent="0.2">
      <c r="A69">
        <v>2020</v>
      </c>
      <c r="B69" t="s">
        <v>86</v>
      </c>
      <c r="C69" t="s">
        <v>86</v>
      </c>
      <c r="D69" t="s">
        <v>34</v>
      </c>
      <c r="E69" t="b">
        <v>0</v>
      </c>
    </row>
    <row r="70" spans="1:7" x14ac:dyDescent="0.2">
      <c r="A70">
        <v>2021</v>
      </c>
      <c r="B70" t="s">
        <v>86</v>
      </c>
      <c r="C70" t="s">
        <v>86</v>
      </c>
      <c r="D70" t="s">
        <v>34</v>
      </c>
      <c r="E70" t="b">
        <v>0</v>
      </c>
    </row>
    <row r="71" spans="1:7" x14ac:dyDescent="0.2">
      <c r="A71">
        <v>2022</v>
      </c>
      <c r="B71" t="s">
        <v>86</v>
      </c>
      <c r="C71" t="s">
        <v>86</v>
      </c>
      <c r="D71" t="s">
        <v>34</v>
      </c>
      <c r="E71" t="b">
        <v>0</v>
      </c>
    </row>
    <row r="72" spans="1:7" x14ac:dyDescent="0.2">
      <c r="A72">
        <v>2023</v>
      </c>
      <c r="B72" t="s">
        <v>86</v>
      </c>
      <c r="C72" t="s">
        <v>86</v>
      </c>
      <c r="D72" t="s">
        <v>34</v>
      </c>
      <c r="E72" t="b">
        <v>0</v>
      </c>
    </row>
    <row r="73" spans="1:7" x14ac:dyDescent="0.2">
      <c r="A73">
        <v>2018</v>
      </c>
      <c r="B73" t="s">
        <v>95</v>
      </c>
      <c r="C73" t="s">
        <v>98</v>
      </c>
      <c r="D73" t="s">
        <v>34</v>
      </c>
      <c r="E73" t="b">
        <v>0</v>
      </c>
    </row>
    <row r="74" spans="1:7" x14ac:dyDescent="0.2">
      <c r="A74">
        <v>2019</v>
      </c>
      <c r="B74" t="s">
        <v>95</v>
      </c>
      <c r="C74" t="s">
        <v>95</v>
      </c>
      <c r="D74" t="s">
        <v>34</v>
      </c>
      <c r="E74" t="b">
        <v>0</v>
      </c>
    </row>
    <row r="75" spans="1:7" x14ac:dyDescent="0.2">
      <c r="A75">
        <v>2020</v>
      </c>
      <c r="B75" t="s">
        <v>95</v>
      </c>
      <c r="C75" t="s">
        <v>95</v>
      </c>
      <c r="D75" t="s">
        <v>34</v>
      </c>
      <c r="E75" t="b">
        <v>0</v>
      </c>
    </row>
    <row r="76" spans="1:7" x14ac:dyDescent="0.2">
      <c r="A76">
        <v>2021</v>
      </c>
      <c r="B76" t="s">
        <v>95</v>
      </c>
      <c r="C76" t="s">
        <v>95</v>
      </c>
      <c r="D76" t="s">
        <v>34</v>
      </c>
      <c r="E76" t="b">
        <v>0</v>
      </c>
    </row>
    <row r="77" spans="1:7" x14ac:dyDescent="0.2">
      <c r="A77">
        <v>2022</v>
      </c>
      <c r="B77" t="s">
        <v>95</v>
      </c>
      <c r="C77" t="s">
        <v>95</v>
      </c>
      <c r="D77" t="s">
        <v>34</v>
      </c>
      <c r="E77" t="b">
        <v>0</v>
      </c>
    </row>
    <row r="78" spans="1:7" x14ac:dyDescent="0.2">
      <c r="A78">
        <v>2023</v>
      </c>
      <c r="B78" t="s">
        <v>95</v>
      </c>
      <c r="C78" t="s">
        <v>95</v>
      </c>
      <c r="D78" t="s">
        <v>34</v>
      </c>
      <c r="E78" t="b">
        <v>0</v>
      </c>
    </row>
    <row r="79" spans="1:7" x14ac:dyDescent="0.2">
      <c r="A79">
        <v>2018</v>
      </c>
      <c r="B79" t="s">
        <v>96</v>
      </c>
      <c r="C79" t="s">
        <v>97</v>
      </c>
      <c r="D79" t="s">
        <v>34</v>
      </c>
      <c r="E79" t="b">
        <v>0</v>
      </c>
    </row>
    <row r="80" spans="1:7" x14ac:dyDescent="0.2">
      <c r="A80">
        <v>2019</v>
      </c>
      <c r="B80" t="s">
        <v>96</v>
      </c>
      <c r="C80" t="s">
        <v>96</v>
      </c>
      <c r="D80" t="s">
        <v>34</v>
      </c>
      <c r="E80" t="b">
        <v>0</v>
      </c>
    </row>
    <row r="81" spans="1:7" x14ac:dyDescent="0.2">
      <c r="A81">
        <v>2020</v>
      </c>
      <c r="B81" t="s">
        <v>96</v>
      </c>
      <c r="C81" t="s">
        <v>96</v>
      </c>
      <c r="D81" t="s">
        <v>34</v>
      </c>
      <c r="E81" t="b">
        <v>0</v>
      </c>
    </row>
    <row r="82" spans="1:7" x14ac:dyDescent="0.2">
      <c r="A82">
        <v>2021</v>
      </c>
      <c r="B82" t="s">
        <v>96</v>
      </c>
      <c r="C82" t="s">
        <v>96</v>
      </c>
      <c r="D82" t="s">
        <v>34</v>
      </c>
      <c r="E82" t="b">
        <v>0</v>
      </c>
    </row>
    <row r="83" spans="1:7" x14ac:dyDescent="0.2">
      <c r="A83">
        <v>2022</v>
      </c>
      <c r="B83" t="s">
        <v>96</v>
      </c>
      <c r="C83" t="s">
        <v>96</v>
      </c>
      <c r="D83" t="s">
        <v>34</v>
      </c>
      <c r="E83" t="b">
        <v>0</v>
      </c>
    </row>
    <row r="84" spans="1:7" x14ac:dyDescent="0.2">
      <c r="A84">
        <v>2023</v>
      </c>
      <c r="B84" t="s">
        <v>96</v>
      </c>
      <c r="C84" t="s">
        <v>96</v>
      </c>
      <c r="D84" t="s">
        <v>34</v>
      </c>
      <c r="E84" t="b">
        <v>0</v>
      </c>
    </row>
    <row r="85" spans="1:7" x14ac:dyDescent="0.2">
      <c r="A85">
        <v>2021</v>
      </c>
      <c r="B85" t="s">
        <v>126</v>
      </c>
      <c r="C85" t="s">
        <v>126</v>
      </c>
      <c r="D85" t="s">
        <v>34</v>
      </c>
      <c r="E85" t="b">
        <v>1</v>
      </c>
      <c r="G85" t="s">
        <v>141</v>
      </c>
    </row>
    <row r="86" spans="1:7" x14ac:dyDescent="0.2">
      <c r="A86">
        <v>2022</v>
      </c>
      <c r="B86" t="s">
        <v>126</v>
      </c>
      <c r="C86" t="s">
        <v>126</v>
      </c>
      <c r="D86" t="s">
        <v>34</v>
      </c>
      <c r="E86" t="b">
        <v>1</v>
      </c>
      <c r="G86" t="s">
        <v>141</v>
      </c>
    </row>
    <row r="87" spans="1:7" x14ac:dyDescent="0.2">
      <c r="A87">
        <v>2023</v>
      </c>
      <c r="B87" t="s">
        <v>126</v>
      </c>
      <c r="C87" t="s">
        <v>126</v>
      </c>
      <c r="D87" t="s">
        <v>34</v>
      </c>
      <c r="E87" t="b">
        <v>1</v>
      </c>
      <c r="G87" t="s">
        <v>141</v>
      </c>
    </row>
    <row r="88" spans="1:7" x14ac:dyDescent="0.2">
      <c r="A88">
        <v>2022</v>
      </c>
      <c r="B88" t="s">
        <v>108</v>
      </c>
      <c r="C88" t="s">
        <v>107</v>
      </c>
      <c r="D88" t="s">
        <v>104</v>
      </c>
      <c r="E88" t="b">
        <v>1</v>
      </c>
      <c r="G88" t="s">
        <v>109</v>
      </c>
    </row>
    <row r="89" spans="1:7" x14ac:dyDescent="0.2">
      <c r="A89">
        <v>2023</v>
      </c>
      <c r="B89" t="s">
        <v>108</v>
      </c>
      <c r="C89" t="s">
        <v>107</v>
      </c>
      <c r="D89" t="s">
        <v>104</v>
      </c>
      <c r="E89" t="b">
        <v>1</v>
      </c>
      <c r="G89" t="s">
        <v>109</v>
      </c>
    </row>
    <row r="90" spans="1:7" x14ac:dyDescent="0.2">
      <c r="A90">
        <v>2018</v>
      </c>
      <c r="B90" t="s">
        <v>24</v>
      </c>
      <c r="C90" t="s">
        <v>24</v>
      </c>
      <c r="D90" t="s">
        <v>34</v>
      </c>
      <c r="E90" t="b">
        <v>1</v>
      </c>
      <c r="F90" t="s">
        <v>36</v>
      </c>
      <c r="G90" t="s">
        <v>69</v>
      </c>
    </row>
    <row r="91" spans="1:7" x14ac:dyDescent="0.2">
      <c r="A91">
        <v>2019</v>
      </c>
      <c r="B91" t="s">
        <v>24</v>
      </c>
      <c r="C91" t="s">
        <v>24</v>
      </c>
      <c r="D91" t="s">
        <v>34</v>
      </c>
      <c r="E91" t="b">
        <v>1</v>
      </c>
      <c r="F91" t="s">
        <v>35</v>
      </c>
      <c r="G91" t="s">
        <v>69</v>
      </c>
    </row>
    <row r="92" spans="1:7" x14ac:dyDescent="0.2">
      <c r="A92">
        <v>2020</v>
      </c>
      <c r="B92" t="s">
        <v>24</v>
      </c>
      <c r="C92" t="s">
        <v>24</v>
      </c>
      <c r="D92" t="s">
        <v>34</v>
      </c>
      <c r="E92" t="b">
        <v>1</v>
      </c>
      <c r="F92" t="s">
        <v>35</v>
      </c>
      <c r="G92" t="s">
        <v>69</v>
      </c>
    </row>
    <row r="93" spans="1:7" x14ac:dyDescent="0.2">
      <c r="A93">
        <v>2021</v>
      </c>
      <c r="B93" t="s">
        <v>24</v>
      </c>
      <c r="C93" t="s">
        <v>24</v>
      </c>
      <c r="D93" t="s">
        <v>34</v>
      </c>
      <c r="E93" t="b">
        <v>1</v>
      </c>
      <c r="F93" t="s">
        <v>35</v>
      </c>
      <c r="G93" t="s">
        <v>69</v>
      </c>
    </row>
    <row r="94" spans="1:7" x14ac:dyDescent="0.2">
      <c r="A94">
        <v>2022</v>
      </c>
      <c r="B94" t="s">
        <v>24</v>
      </c>
      <c r="C94" t="s">
        <v>24</v>
      </c>
      <c r="D94" t="s">
        <v>34</v>
      </c>
      <c r="E94" t="b">
        <v>1</v>
      </c>
      <c r="F94" t="s">
        <v>35</v>
      </c>
      <c r="G94" t="s">
        <v>69</v>
      </c>
    </row>
    <row r="95" spans="1:7" x14ac:dyDescent="0.2">
      <c r="A95">
        <v>2023</v>
      </c>
      <c r="B95" t="s">
        <v>24</v>
      </c>
      <c r="C95" t="s">
        <v>24</v>
      </c>
      <c r="D95" t="s">
        <v>34</v>
      </c>
      <c r="E95" t="b">
        <v>1</v>
      </c>
      <c r="F95" t="s">
        <v>35</v>
      </c>
      <c r="G95" t="s">
        <v>69</v>
      </c>
    </row>
    <row r="96" spans="1:7" x14ac:dyDescent="0.2">
      <c r="A96">
        <v>2008</v>
      </c>
      <c r="B96" t="s">
        <v>52</v>
      </c>
      <c r="C96" s="4" t="s">
        <v>53</v>
      </c>
      <c r="D96" t="s">
        <v>37</v>
      </c>
      <c r="E96" t="b">
        <v>0</v>
      </c>
    </row>
    <row r="97" spans="1:5" x14ac:dyDescent="0.2">
      <c r="A97">
        <v>2009</v>
      </c>
      <c r="B97" t="s">
        <v>52</v>
      </c>
      <c r="C97" s="4" t="s">
        <v>53</v>
      </c>
      <c r="D97" t="s">
        <v>37</v>
      </c>
      <c r="E97" t="b">
        <v>0</v>
      </c>
    </row>
    <row r="98" spans="1:5" x14ac:dyDescent="0.2">
      <c r="A98">
        <v>2010</v>
      </c>
      <c r="B98" t="s">
        <v>52</v>
      </c>
      <c r="C98" s="4" t="s">
        <v>53</v>
      </c>
      <c r="D98" t="s">
        <v>37</v>
      </c>
      <c r="E98" t="b">
        <v>0</v>
      </c>
    </row>
    <row r="99" spans="1:5" x14ac:dyDescent="0.2">
      <c r="A99">
        <v>2011</v>
      </c>
      <c r="B99" t="s">
        <v>52</v>
      </c>
      <c r="C99" s="4" t="s">
        <v>53</v>
      </c>
      <c r="D99" t="s">
        <v>37</v>
      </c>
      <c r="E99" t="b">
        <v>0</v>
      </c>
    </row>
    <row r="100" spans="1:5" x14ac:dyDescent="0.2">
      <c r="A100">
        <v>2012</v>
      </c>
      <c r="B100" t="s">
        <v>52</v>
      </c>
      <c r="C100" s="4" t="s">
        <v>53</v>
      </c>
      <c r="D100" t="s">
        <v>37</v>
      </c>
      <c r="E100" t="b">
        <v>0</v>
      </c>
    </row>
    <row r="101" spans="1:5" x14ac:dyDescent="0.2">
      <c r="A101">
        <v>2013</v>
      </c>
      <c r="B101" t="s">
        <v>52</v>
      </c>
      <c r="C101" s="4" t="s">
        <v>53</v>
      </c>
      <c r="D101" t="s">
        <v>37</v>
      </c>
      <c r="E101" t="b">
        <v>0</v>
      </c>
    </row>
    <row r="102" spans="1:5" x14ac:dyDescent="0.2">
      <c r="A102">
        <v>2014</v>
      </c>
      <c r="B102" t="s">
        <v>52</v>
      </c>
      <c r="C102" s="4" t="s">
        <v>53</v>
      </c>
      <c r="D102" t="s">
        <v>37</v>
      </c>
      <c r="E102" t="b">
        <v>0</v>
      </c>
    </row>
    <row r="103" spans="1:5" x14ac:dyDescent="0.2">
      <c r="A103">
        <v>2015</v>
      </c>
      <c r="B103" t="s">
        <v>52</v>
      </c>
      <c r="C103" s="4" t="s">
        <v>53</v>
      </c>
      <c r="D103" t="s">
        <v>37</v>
      </c>
      <c r="E103" t="b">
        <v>0</v>
      </c>
    </row>
    <row r="104" spans="1:5" x14ac:dyDescent="0.2">
      <c r="A104">
        <v>2016</v>
      </c>
      <c r="B104" t="s">
        <v>52</v>
      </c>
      <c r="C104" s="4" t="s">
        <v>53</v>
      </c>
      <c r="D104" t="s">
        <v>37</v>
      </c>
      <c r="E104" t="b">
        <v>0</v>
      </c>
    </row>
    <row r="105" spans="1:5" x14ac:dyDescent="0.2">
      <c r="A105">
        <v>2017</v>
      </c>
      <c r="B105" t="s">
        <v>52</v>
      </c>
      <c r="C105" s="4" t="s">
        <v>53</v>
      </c>
      <c r="D105" t="s">
        <v>37</v>
      </c>
      <c r="E105" t="b">
        <v>0</v>
      </c>
    </row>
    <row r="106" spans="1:5" x14ac:dyDescent="0.2">
      <c r="A106">
        <v>2018</v>
      </c>
      <c r="B106" t="s">
        <v>52</v>
      </c>
      <c r="C106" t="s">
        <v>52</v>
      </c>
      <c r="D106" t="s">
        <v>34</v>
      </c>
      <c r="E106" t="b">
        <v>0</v>
      </c>
    </row>
    <row r="107" spans="1:5" x14ac:dyDescent="0.2">
      <c r="A107">
        <v>2019</v>
      </c>
      <c r="B107" t="s">
        <v>52</v>
      </c>
      <c r="C107" t="s">
        <v>52</v>
      </c>
      <c r="D107" t="s">
        <v>34</v>
      </c>
      <c r="E107" t="b">
        <v>0</v>
      </c>
    </row>
    <row r="108" spans="1:5" x14ac:dyDescent="0.2">
      <c r="A108">
        <v>2020</v>
      </c>
      <c r="B108" t="s">
        <v>52</v>
      </c>
      <c r="C108" t="s">
        <v>52</v>
      </c>
      <c r="D108" t="s">
        <v>34</v>
      </c>
      <c r="E108" t="b">
        <v>0</v>
      </c>
    </row>
    <row r="109" spans="1:5" x14ac:dyDescent="0.2">
      <c r="A109">
        <v>2021</v>
      </c>
      <c r="B109" t="s">
        <v>52</v>
      </c>
      <c r="C109" t="s">
        <v>52</v>
      </c>
      <c r="D109" t="s">
        <v>34</v>
      </c>
      <c r="E109" t="b">
        <v>0</v>
      </c>
    </row>
    <row r="110" spans="1:5" x14ac:dyDescent="0.2">
      <c r="A110">
        <v>2022</v>
      </c>
      <c r="B110" t="s">
        <v>52</v>
      </c>
      <c r="C110" t="s">
        <v>52</v>
      </c>
      <c r="D110" t="s">
        <v>34</v>
      </c>
      <c r="E110" t="b">
        <v>0</v>
      </c>
    </row>
    <row r="111" spans="1:5" x14ac:dyDescent="0.2">
      <c r="A111">
        <v>2023</v>
      </c>
      <c r="B111" t="s">
        <v>52</v>
      </c>
      <c r="C111" t="s">
        <v>52</v>
      </c>
      <c r="D111" t="s">
        <v>34</v>
      </c>
      <c r="E111" t="b">
        <v>0</v>
      </c>
    </row>
    <row r="112" spans="1:5" x14ac:dyDescent="0.2">
      <c r="A112">
        <v>2008</v>
      </c>
      <c r="B112" t="s">
        <v>55</v>
      </c>
      <c r="C112" s="4" t="s">
        <v>54</v>
      </c>
      <c r="D112" t="s">
        <v>37</v>
      </c>
      <c r="E112" t="b">
        <v>0</v>
      </c>
    </row>
    <row r="113" spans="1:5" x14ac:dyDescent="0.2">
      <c r="A113">
        <v>2009</v>
      </c>
      <c r="B113" t="s">
        <v>55</v>
      </c>
      <c r="C113" s="4" t="s">
        <v>54</v>
      </c>
      <c r="D113" t="s">
        <v>37</v>
      </c>
      <c r="E113" t="b">
        <v>0</v>
      </c>
    </row>
    <row r="114" spans="1:5" x14ac:dyDescent="0.2">
      <c r="A114">
        <v>2010</v>
      </c>
      <c r="B114" t="s">
        <v>55</v>
      </c>
      <c r="C114" s="4" t="s">
        <v>54</v>
      </c>
      <c r="D114" t="s">
        <v>37</v>
      </c>
      <c r="E114" t="b">
        <v>0</v>
      </c>
    </row>
    <row r="115" spans="1:5" x14ac:dyDescent="0.2">
      <c r="A115">
        <v>2011</v>
      </c>
      <c r="B115" t="s">
        <v>55</v>
      </c>
      <c r="C115" s="4" t="s">
        <v>54</v>
      </c>
      <c r="D115" t="s">
        <v>37</v>
      </c>
      <c r="E115" t="b">
        <v>0</v>
      </c>
    </row>
    <row r="116" spans="1:5" x14ac:dyDescent="0.2">
      <c r="A116">
        <v>2012</v>
      </c>
      <c r="B116" t="s">
        <v>55</v>
      </c>
      <c r="C116" s="4" t="s">
        <v>54</v>
      </c>
      <c r="D116" t="s">
        <v>37</v>
      </c>
      <c r="E116" t="b">
        <v>0</v>
      </c>
    </row>
    <row r="117" spans="1:5" x14ac:dyDescent="0.2">
      <c r="A117">
        <v>2013</v>
      </c>
      <c r="B117" t="s">
        <v>55</v>
      </c>
      <c r="C117" s="4" t="s">
        <v>54</v>
      </c>
      <c r="D117" t="s">
        <v>37</v>
      </c>
      <c r="E117" t="b">
        <v>0</v>
      </c>
    </row>
    <row r="118" spans="1:5" x14ac:dyDescent="0.2">
      <c r="A118">
        <v>2014</v>
      </c>
      <c r="B118" t="s">
        <v>55</v>
      </c>
      <c r="C118" s="4" t="s">
        <v>54</v>
      </c>
      <c r="D118" t="s">
        <v>37</v>
      </c>
      <c r="E118" t="b">
        <v>0</v>
      </c>
    </row>
    <row r="119" spans="1:5" x14ac:dyDescent="0.2">
      <c r="A119">
        <v>2015</v>
      </c>
      <c r="B119" t="s">
        <v>55</v>
      </c>
      <c r="C119" s="4" t="s">
        <v>54</v>
      </c>
      <c r="D119" t="s">
        <v>37</v>
      </c>
      <c r="E119" t="b">
        <v>0</v>
      </c>
    </row>
    <row r="120" spans="1:5" x14ac:dyDescent="0.2">
      <c r="A120">
        <v>2016</v>
      </c>
      <c r="B120" t="s">
        <v>55</v>
      </c>
      <c r="C120" s="4" t="s">
        <v>54</v>
      </c>
      <c r="D120" t="s">
        <v>37</v>
      </c>
      <c r="E120" t="b">
        <v>0</v>
      </c>
    </row>
    <row r="121" spans="1:5" x14ac:dyDescent="0.2">
      <c r="A121">
        <v>2017</v>
      </c>
      <c r="B121" t="s">
        <v>55</v>
      </c>
      <c r="C121" s="4" t="s">
        <v>54</v>
      </c>
      <c r="D121" t="s">
        <v>37</v>
      </c>
      <c r="E121" t="b">
        <v>0</v>
      </c>
    </row>
    <row r="122" spans="1:5" x14ac:dyDescent="0.2">
      <c r="A122">
        <v>2018</v>
      </c>
      <c r="B122" t="s">
        <v>55</v>
      </c>
      <c r="C122" t="s">
        <v>55</v>
      </c>
      <c r="D122" t="s">
        <v>34</v>
      </c>
      <c r="E122" t="b">
        <v>0</v>
      </c>
    </row>
    <row r="123" spans="1:5" x14ac:dyDescent="0.2">
      <c r="A123">
        <v>2019</v>
      </c>
      <c r="B123" t="s">
        <v>55</v>
      </c>
      <c r="C123" t="s">
        <v>55</v>
      </c>
      <c r="D123" t="s">
        <v>34</v>
      </c>
      <c r="E123" t="b">
        <v>0</v>
      </c>
    </row>
    <row r="124" spans="1:5" x14ac:dyDescent="0.2">
      <c r="A124">
        <v>2020</v>
      </c>
      <c r="B124" t="s">
        <v>55</v>
      </c>
      <c r="C124" s="12" t="s">
        <v>55</v>
      </c>
      <c r="D124" t="s">
        <v>34</v>
      </c>
      <c r="E124" t="b">
        <v>0</v>
      </c>
    </row>
    <row r="125" spans="1:5" x14ac:dyDescent="0.2">
      <c r="A125">
        <v>2021</v>
      </c>
      <c r="B125" t="s">
        <v>55</v>
      </c>
      <c r="C125" t="s">
        <v>55</v>
      </c>
      <c r="D125" t="s">
        <v>34</v>
      </c>
      <c r="E125" t="b">
        <v>0</v>
      </c>
    </row>
    <row r="126" spans="1:5" x14ac:dyDescent="0.2">
      <c r="A126">
        <v>2022</v>
      </c>
      <c r="B126" t="s">
        <v>55</v>
      </c>
      <c r="C126" t="s">
        <v>55</v>
      </c>
      <c r="D126" t="s">
        <v>34</v>
      </c>
      <c r="E126" t="b">
        <v>0</v>
      </c>
    </row>
    <row r="127" spans="1:5" x14ac:dyDescent="0.2">
      <c r="A127">
        <v>2023</v>
      </c>
      <c r="B127" t="s">
        <v>55</v>
      </c>
      <c r="C127" t="s">
        <v>55</v>
      </c>
      <c r="D127" t="s">
        <v>34</v>
      </c>
      <c r="E127" t="b">
        <v>0</v>
      </c>
    </row>
    <row r="128" spans="1:5" x14ac:dyDescent="0.2">
      <c r="A128">
        <v>2008</v>
      </c>
      <c r="B128" t="s">
        <v>44</v>
      </c>
      <c r="C128" t="s">
        <v>45</v>
      </c>
      <c r="D128" t="s">
        <v>37</v>
      </c>
      <c r="E128" t="b">
        <v>0</v>
      </c>
    </row>
    <row r="129" spans="1:5" x14ac:dyDescent="0.2">
      <c r="A129">
        <v>2009</v>
      </c>
      <c r="B129" t="s">
        <v>44</v>
      </c>
      <c r="C129" t="s">
        <v>45</v>
      </c>
      <c r="D129" t="s">
        <v>37</v>
      </c>
      <c r="E129" t="b">
        <v>0</v>
      </c>
    </row>
    <row r="130" spans="1:5" x14ac:dyDescent="0.2">
      <c r="A130">
        <v>2010</v>
      </c>
      <c r="B130" t="s">
        <v>44</v>
      </c>
      <c r="C130" t="s">
        <v>45</v>
      </c>
      <c r="D130" t="s">
        <v>37</v>
      </c>
      <c r="E130" t="b">
        <v>0</v>
      </c>
    </row>
    <row r="131" spans="1:5" x14ac:dyDescent="0.2">
      <c r="A131">
        <v>2011</v>
      </c>
      <c r="B131" t="s">
        <v>44</v>
      </c>
      <c r="C131" t="s">
        <v>45</v>
      </c>
      <c r="D131" t="s">
        <v>37</v>
      </c>
      <c r="E131" t="b">
        <v>0</v>
      </c>
    </row>
    <row r="132" spans="1:5" x14ac:dyDescent="0.2">
      <c r="A132">
        <v>2012</v>
      </c>
      <c r="B132" t="s">
        <v>44</v>
      </c>
      <c r="C132" t="s">
        <v>45</v>
      </c>
      <c r="D132" t="s">
        <v>37</v>
      </c>
      <c r="E132" t="b">
        <v>0</v>
      </c>
    </row>
    <row r="133" spans="1:5" x14ac:dyDescent="0.2">
      <c r="A133">
        <v>2013</v>
      </c>
      <c r="B133" t="s">
        <v>44</v>
      </c>
      <c r="C133" t="s">
        <v>45</v>
      </c>
      <c r="D133" t="s">
        <v>37</v>
      </c>
      <c r="E133" t="b">
        <v>0</v>
      </c>
    </row>
    <row r="134" spans="1:5" x14ac:dyDescent="0.2">
      <c r="A134">
        <v>2014</v>
      </c>
      <c r="B134" t="s">
        <v>44</v>
      </c>
      <c r="C134" t="s">
        <v>45</v>
      </c>
      <c r="D134" t="s">
        <v>37</v>
      </c>
      <c r="E134" t="b">
        <v>0</v>
      </c>
    </row>
    <row r="135" spans="1:5" x14ac:dyDescent="0.2">
      <c r="A135">
        <v>2015</v>
      </c>
      <c r="B135" t="s">
        <v>44</v>
      </c>
      <c r="C135" t="s">
        <v>45</v>
      </c>
      <c r="D135" t="s">
        <v>37</v>
      </c>
      <c r="E135" t="b">
        <v>0</v>
      </c>
    </row>
    <row r="136" spans="1:5" x14ac:dyDescent="0.2">
      <c r="A136">
        <v>2016</v>
      </c>
      <c r="B136" t="s">
        <v>44</v>
      </c>
      <c r="C136" t="s">
        <v>45</v>
      </c>
      <c r="D136" t="s">
        <v>37</v>
      </c>
      <c r="E136" t="b">
        <v>0</v>
      </c>
    </row>
    <row r="137" spans="1:5" x14ac:dyDescent="0.2">
      <c r="A137">
        <v>2017</v>
      </c>
      <c r="B137" t="s">
        <v>44</v>
      </c>
      <c r="C137" t="s">
        <v>45</v>
      </c>
      <c r="D137" t="s">
        <v>37</v>
      </c>
      <c r="E137" t="b">
        <v>0</v>
      </c>
    </row>
    <row r="138" spans="1:5" x14ac:dyDescent="0.2">
      <c r="A138">
        <v>2018</v>
      </c>
      <c r="B138" t="s">
        <v>44</v>
      </c>
      <c r="C138" t="s">
        <v>46</v>
      </c>
      <c r="D138" t="s">
        <v>34</v>
      </c>
      <c r="E138" t="b">
        <v>0</v>
      </c>
    </row>
    <row r="139" spans="1:5" x14ac:dyDescent="0.2">
      <c r="A139">
        <v>2019</v>
      </c>
      <c r="B139" t="s">
        <v>44</v>
      </c>
      <c r="C139" t="s">
        <v>46</v>
      </c>
      <c r="D139" t="s">
        <v>34</v>
      </c>
      <c r="E139" t="b">
        <v>0</v>
      </c>
    </row>
    <row r="140" spans="1:5" x14ac:dyDescent="0.2">
      <c r="A140">
        <v>2020</v>
      </c>
      <c r="B140" t="s">
        <v>44</v>
      </c>
      <c r="C140" t="s">
        <v>46</v>
      </c>
      <c r="D140" t="s">
        <v>34</v>
      </c>
      <c r="E140" t="b">
        <v>0</v>
      </c>
    </row>
    <row r="141" spans="1:5" x14ac:dyDescent="0.2">
      <c r="A141">
        <v>2021</v>
      </c>
      <c r="B141" t="s">
        <v>44</v>
      </c>
      <c r="C141" t="s">
        <v>46</v>
      </c>
      <c r="D141" t="s">
        <v>34</v>
      </c>
      <c r="E141" t="b">
        <v>0</v>
      </c>
    </row>
    <row r="142" spans="1:5" x14ac:dyDescent="0.2">
      <c r="A142">
        <v>2022</v>
      </c>
      <c r="B142" t="s">
        <v>44</v>
      </c>
      <c r="C142" t="s">
        <v>46</v>
      </c>
      <c r="D142" t="s">
        <v>34</v>
      </c>
      <c r="E142" t="b">
        <v>0</v>
      </c>
    </row>
    <row r="143" spans="1:5" x14ac:dyDescent="0.2">
      <c r="A143">
        <v>2023</v>
      </c>
      <c r="B143" t="s">
        <v>44</v>
      </c>
      <c r="C143" t="s">
        <v>46</v>
      </c>
      <c r="D143" t="s">
        <v>34</v>
      </c>
      <c r="E143" t="b">
        <v>0</v>
      </c>
    </row>
    <row r="144" spans="1:5" x14ac:dyDescent="0.2">
      <c r="A144">
        <v>2008</v>
      </c>
      <c r="B144" t="s">
        <v>56</v>
      </c>
      <c r="C144" s="4" t="s">
        <v>59</v>
      </c>
      <c r="D144" t="s">
        <v>37</v>
      </c>
      <c r="E144" t="b">
        <v>0</v>
      </c>
    </row>
    <row r="145" spans="1:7" x14ac:dyDescent="0.2">
      <c r="A145">
        <v>2009</v>
      </c>
      <c r="B145" t="s">
        <v>56</v>
      </c>
      <c r="C145" s="4" t="s">
        <v>59</v>
      </c>
      <c r="D145" t="s">
        <v>37</v>
      </c>
      <c r="E145" t="b">
        <v>0</v>
      </c>
    </row>
    <row r="146" spans="1:7" x14ac:dyDescent="0.2">
      <c r="A146">
        <v>2010</v>
      </c>
      <c r="B146" t="s">
        <v>56</v>
      </c>
      <c r="C146" s="4" t="s">
        <v>59</v>
      </c>
      <c r="D146" t="s">
        <v>37</v>
      </c>
      <c r="E146" t="b">
        <v>0</v>
      </c>
    </row>
    <row r="147" spans="1:7" x14ac:dyDescent="0.2">
      <c r="A147">
        <v>2011</v>
      </c>
      <c r="B147" t="s">
        <v>56</v>
      </c>
      <c r="C147" s="4" t="s">
        <v>59</v>
      </c>
      <c r="D147" t="s">
        <v>37</v>
      </c>
      <c r="E147" t="b">
        <v>0</v>
      </c>
    </row>
    <row r="148" spans="1:7" x14ac:dyDescent="0.2">
      <c r="A148">
        <v>2012</v>
      </c>
      <c r="B148" t="s">
        <v>56</v>
      </c>
      <c r="C148" s="4" t="s">
        <v>59</v>
      </c>
      <c r="D148" t="s">
        <v>37</v>
      </c>
      <c r="E148" t="b">
        <v>0</v>
      </c>
    </row>
    <row r="149" spans="1:7" x14ac:dyDescent="0.2">
      <c r="A149">
        <v>2013</v>
      </c>
      <c r="B149" t="s">
        <v>56</v>
      </c>
      <c r="C149" s="4" t="s">
        <v>59</v>
      </c>
      <c r="D149" t="s">
        <v>37</v>
      </c>
      <c r="E149" t="b">
        <v>0</v>
      </c>
    </row>
    <row r="150" spans="1:7" x14ac:dyDescent="0.2">
      <c r="A150">
        <v>2014</v>
      </c>
      <c r="B150" t="s">
        <v>56</v>
      </c>
      <c r="C150" s="4" t="s">
        <v>59</v>
      </c>
      <c r="D150" t="s">
        <v>37</v>
      </c>
      <c r="E150" t="b">
        <v>0</v>
      </c>
    </row>
    <row r="151" spans="1:7" x14ac:dyDescent="0.2">
      <c r="A151">
        <v>2015</v>
      </c>
      <c r="B151" t="s">
        <v>56</v>
      </c>
      <c r="C151" s="4" t="s">
        <v>59</v>
      </c>
      <c r="D151" t="s">
        <v>37</v>
      </c>
      <c r="E151" t="b">
        <v>0</v>
      </c>
    </row>
    <row r="152" spans="1:7" x14ac:dyDescent="0.2">
      <c r="A152">
        <v>2016</v>
      </c>
      <c r="B152" t="s">
        <v>56</v>
      </c>
      <c r="C152" s="4" t="s">
        <v>59</v>
      </c>
      <c r="D152" t="s">
        <v>37</v>
      </c>
      <c r="E152" t="b">
        <v>0</v>
      </c>
    </row>
    <row r="153" spans="1:7" x14ac:dyDescent="0.2">
      <c r="A153">
        <v>2017</v>
      </c>
      <c r="B153" t="s">
        <v>56</v>
      </c>
      <c r="C153" s="4" t="s">
        <v>59</v>
      </c>
      <c r="D153" t="s">
        <v>37</v>
      </c>
      <c r="E153" t="b">
        <v>0</v>
      </c>
    </row>
    <row r="154" spans="1:7" x14ac:dyDescent="0.2">
      <c r="A154">
        <v>2018</v>
      </c>
      <c r="B154" t="s">
        <v>56</v>
      </c>
      <c r="C154" t="s">
        <v>56</v>
      </c>
      <c r="D154" t="s">
        <v>34</v>
      </c>
      <c r="E154" t="b">
        <v>0</v>
      </c>
    </row>
    <row r="155" spans="1:7" x14ac:dyDescent="0.2">
      <c r="A155">
        <v>2019</v>
      </c>
      <c r="B155" t="s">
        <v>56</v>
      </c>
      <c r="C155" t="s">
        <v>56</v>
      </c>
      <c r="D155" t="s">
        <v>34</v>
      </c>
      <c r="E155" t="b">
        <v>0</v>
      </c>
    </row>
    <row r="156" spans="1:7" x14ac:dyDescent="0.2">
      <c r="A156">
        <v>2020</v>
      </c>
      <c r="B156" t="s">
        <v>56</v>
      </c>
      <c r="C156" t="s">
        <v>56</v>
      </c>
      <c r="D156" t="s">
        <v>34</v>
      </c>
      <c r="E156" t="b">
        <v>0</v>
      </c>
    </row>
    <row r="157" spans="1:7" x14ac:dyDescent="0.2">
      <c r="A157">
        <v>2021</v>
      </c>
      <c r="B157" t="s">
        <v>56</v>
      </c>
      <c r="C157" t="s">
        <v>56</v>
      </c>
      <c r="D157" t="s">
        <v>34</v>
      </c>
      <c r="E157" t="b">
        <v>0</v>
      </c>
    </row>
    <row r="158" spans="1:7" x14ac:dyDescent="0.2">
      <c r="A158">
        <v>2022</v>
      </c>
      <c r="B158" t="s">
        <v>56</v>
      </c>
      <c r="C158" t="s">
        <v>56</v>
      </c>
      <c r="D158" t="s">
        <v>34</v>
      </c>
      <c r="E158" t="b">
        <v>0</v>
      </c>
    </row>
    <row r="159" spans="1:7" x14ac:dyDescent="0.2">
      <c r="A159">
        <v>2023</v>
      </c>
      <c r="B159" t="s">
        <v>56</v>
      </c>
      <c r="C159" t="s">
        <v>56</v>
      </c>
      <c r="D159" t="s">
        <v>34</v>
      </c>
      <c r="E159" t="b">
        <v>0</v>
      </c>
    </row>
    <row r="160" spans="1:7" x14ac:dyDescent="0.2">
      <c r="A160">
        <v>2022</v>
      </c>
      <c r="B160" t="s">
        <v>112</v>
      </c>
      <c r="C160" t="s">
        <v>113</v>
      </c>
      <c r="D160" t="s">
        <v>104</v>
      </c>
      <c r="E160" t="b">
        <v>1</v>
      </c>
      <c r="G160" t="s">
        <v>114</v>
      </c>
    </row>
    <row r="161" spans="1:7" x14ac:dyDescent="0.2">
      <c r="A161">
        <v>2023</v>
      </c>
      <c r="B161" t="s">
        <v>112</v>
      </c>
      <c r="C161" t="s">
        <v>113</v>
      </c>
      <c r="D161" t="s">
        <v>104</v>
      </c>
      <c r="E161" t="b">
        <v>1</v>
      </c>
      <c r="G161" t="s">
        <v>114</v>
      </c>
    </row>
    <row r="162" spans="1:7" x14ac:dyDescent="0.2">
      <c r="A162">
        <v>2022</v>
      </c>
      <c r="B162" t="s">
        <v>110</v>
      </c>
      <c r="C162" t="s">
        <v>111</v>
      </c>
      <c r="D162" t="s">
        <v>104</v>
      </c>
      <c r="E162" t="b">
        <v>1</v>
      </c>
      <c r="G162" t="s">
        <v>115</v>
      </c>
    </row>
    <row r="163" spans="1:7" x14ac:dyDescent="0.2">
      <c r="A163">
        <v>2023</v>
      </c>
      <c r="B163" t="s">
        <v>110</v>
      </c>
      <c r="C163" t="s">
        <v>111</v>
      </c>
      <c r="D163" t="s">
        <v>104</v>
      </c>
      <c r="E163" t="b">
        <v>1</v>
      </c>
      <c r="G163" t="s">
        <v>115</v>
      </c>
    </row>
    <row r="164" spans="1:7" x14ac:dyDescent="0.2">
      <c r="A164">
        <v>2008</v>
      </c>
      <c r="B164" t="s">
        <v>80</v>
      </c>
      <c r="C164" t="s">
        <v>82</v>
      </c>
      <c r="D164" t="s">
        <v>37</v>
      </c>
      <c r="E164" t="b">
        <v>0</v>
      </c>
    </row>
    <row r="165" spans="1:7" x14ac:dyDescent="0.2">
      <c r="A165">
        <v>2009</v>
      </c>
      <c r="B165" t="s">
        <v>80</v>
      </c>
      <c r="C165" t="s">
        <v>82</v>
      </c>
      <c r="D165" t="s">
        <v>37</v>
      </c>
      <c r="E165" t="b">
        <v>0</v>
      </c>
    </row>
    <row r="166" spans="1:7" x14ac:dyDescent="0.2">
      <c r="A166" s="7">
        <v>2010</v>
      </c>
      <c r="B166" t="s">
        <v>80</v>
      </c>
      <c r="C166" s="9" t="s">
        <v>82</v>
      </c>
      <c r="D166" t="s">
        <v>37</v>
      </c>
      <c r="E166" t="b">
        <v>0</v>
      </c>
    </row>
    <row r="167" spans="1:7" x14ac:dyDescent="0.2">
      <c r="A167" s="7">
        <v>2011</v>
      </c>
      <c r="B167" t="s">
        <v>80</v>
      </c>
      <c r="C167" s="9" t="s">
        <v>82</v>
      </c>
      <c r="D167" t="s">
        <v>37</v>
      </c>
      <c r="E167" t="b">
        <v>0</v>
      </c>
    </row>
    <row r="168" spans="1:7" x14ac:dyDescent="0.2">
      <c r="A168" s="7">
        <v>2012</v>
      </c>
      <c r="B168" t="s">
        <v>80</v>
      </c>
      <c r="C168" s="9" t="s">
        <v>82</v>
      </c>
      <c r="D168" t="s">
        <v>37</v>
      </c>
      <c r="E168" t="b">
        <v>0</v>
      </c>
    </row>
    <row r="169" spans="1:7" x14ac:dyDescent="0.2">
      <c r="A169" s="7">
        <v>2013</v>
      </c>
      <c r="B169" t="s">
        <v>80</v>
      </c>
      <c r="C169" s="9" t="s">
        <v>85</v>
      </c>
      <c r="D169" t="s">
        <v>37</v>
      </c>
      <c r="E169" t="b">
        <v>0</v>
      </c>
    </row>
    <row r="170" spans="1:7" x14ac:dyDescent="0.2">
      <c r="A170" s="7">
        <v>2014</v>
      </c>
      <c r="B170" t="s">
        <v>80</v>
      </c>
      <c r="C170" s="9" t="s">
        <v>82</v>
      </c>
      <c r="D170" t="s">
        <v>37</v>
      </c>
      <c r="E170" t="b">
        <v>0</v>
      </c>
    </row>
    <row r="171" spans="1:7" x14ac:dyDescent="0.2">
      <c r="A171" s="8">
        <v>2015</v>
      </c>
      <c r="B171" t="s">
        <v>80</v>
      </c>
      <c r="C171" s="11" t="s">
        <v>82</v>
      </c>
      <c r="D171" t="s">
        <v>37</v>
      </c>
      <c r="E171" t="b">
        <v>0</v>
      </c>
    </row>
    <row r="172" spans="1:7" x14ac:dyDescent="0.2">
      <c r="A172">
        <v>2016</v>
      </c>
      <c r="B172" t="s">
        <v>80</v>
      </c>
      <c r="C172" t="s">
        <v>82</v>
      </c>
      <c r="D172" t="s">
        <v>37</v>
      </c>
      <c r="E172" t="b">
        <v>0</v>
      </c>
    </row>
    <row r="173" spans="1:7" x14ac:dyDescent="0.2">
      <c r="A173">
        <v>2017</v>
      </c>
      <c r="B173" t="s">
        <v>80</v>
      </c>
      <c r="C173" t="s">
        <v>82</v>
      </c>
      <c r="D173" t="s">
        <v>37</v>
      </c>
      <c r="E173" t="b">
        <v>0</v>
      </c>
    </row>
    <row r="174" spans="1:7" x14ac:dyDescent="0.2">
      <c r="A174">
        <v>2018</v>
      </c>
      <c r="B174" t="s">
        <v>80</v>
      </c>
      <c r="C174" t="s">
        <v>80</v>
      </c>
      <c r="D174" t="s">
        <v>34</v>
      </c>
      <c r="E174" t="b">
        <v>0</v>
      </c>
    </row>
    <row r="175" spans="1:7" x14ac:dyDescent="0.2">
      <c r="A175">
        <v>2019</v>
      </c>
      <c r="B175" t="s">
        <v>80</v>
      </c>
      <c r="C175" t="s">
        <v>80</v>
      </c>
      <c r="D175" t="s">
        <v>34</v>
      </c>
      <c r="E175" t="b">
        <v>0</v>
      </c>
    </row>
    <row r="176" spans="1:7" x14ac:dyDescent="0.2">
      <c r="A176">
        <v>2020</v>
      </c>
      <c r="B176" t="s">
        <v>80</v>
      </c>
      <c r="C176" t="s">
        <v>80</v>
      </c>
      <c r="D176" t="s">
        <v>34</v>
      </c>
      <c r="E176" t="b">
        <v>0</v>
      </c>
    </row>
    <row r="177" spans="1:5" x14ac:dyDescent="0.2">
      <c r="A177">
        <v>2021</v>
      </c>
      <c r="B177" t="s">
        <v>80</v>
      </c>
      <c r="C177" t="s">
        <v>80</v>
      </c>
      <c r="D177" t="s">
        <v>34</v>
      </c>
      <c r="E177" t="b">
        <v>0</v>
      </c>
    </row>
    <row r="178" spans="1:5" x14ac:dyDescent="0.2">
      <c r="A178">
        <v>2022</v>
      </c>
      <c r="B178" t="s">
        <v>80</v>
      </c>
      <c r="C178" t="s">
        <v>80</v>
      </c>
      <c r="D178" t="s">
        <v>34</v>
      </c>
      <c r="E178" t="b">
        <v>0</v>
      </c>
    </row>
    <row r="179" spans="1:5" x14ac:dyDescent="0.2">
      <c r="A179">
        <v>2023</v>
      </c>
      <c r="B179" t="s">
        <v>80</v>
      </c>
      <c r="C179" t="s">
        <v>80</v>
      </c>
      <c r="D179" t="s">
        <v>34</v>
      </c>
      <c r="E179" t="b">
        <v>0</v>
      </c>
    </row>
    <row r="180" spans="1:5" x14ac:dyDescent="0.2">
      <c r="A180">
        <v>2008</v>
      </c>
      <c r="B180" t="s">
        <v>81</v>
      </c>
      <c r="C180" t="s">
        <v>83</v>
      </c>
      <c r="D180" t="s">
        <v>37</v>
      </c>
      <c r="E180" t="b">
        <v>0</v>
      </c>
    </row>
    <row r="181" spans="1:5" x14ac:dyDescent="0.2">
      <c r="A181">
        <v>2009</v>
      </c>
      <c r="B181" t="s">
        <v>81</v>
      </c>
      <c r="C181" t="s">
        <v>83</v>
      </c>
      <c r="D181" t="s">
        <v>37</v>
      </c>
      <c r="E181" t="b">
        <v>0</v>
      </c>
    </row>
    <row r="182" spans="1:5" x14ac:dyDescent="0.2">
      <c r="A182">
        <v>2010</v>
      </c>
      <c r="B182" t="s">
        <v>81</v>
      </c>
      <c r="C182" t="s">
        <v>83</v>
      </c>
      <c r="D182" t="s">
        <v>37</v>
      </c>
      <c r="E182" t="b">
        <v>0</v>
      </c>
    </row>
    <row r="183" spans="1:5" x14ac:dyDescent="0.2">
      <c r="A183">
        <v>2011</v>
      </c>
      <c r="B183" t="s">
        <v>81</v>
      </c>
      <c r="C183" t="s">
        <v>83</v>
      </c>
      <c r="D183" t="s">
        <v>37</v>
      </c>
      <c r="E183" t="b">
        <v>0</v>
      </c>
    </row>
    <row r="184" spans="1:5" x14ac:dyDescent="0.2">
      <c r="A184">
        <v>2012</v>
      </c>
      <c r="B184" t="s">
        <v>81</v>
      </c>
      <c r="C184" t="s">
        <v>83</v>
      </c>
      <c r="D184" t="s">
        <v>37</v>
      </c>
      <c r="E184" t="b">
        <v>0</v>
      </c>
    </row>
    <row r="185" spans="1:5" x14ac:dyDescent="0.2">
      <c r="A185">
        <v>2013</v>
      </c>
      <c r="B185" t="s">
        <v>81</v>
      </c>
      <c r="C185" t="s">
        <v>84</v>
      </c>
      <c r="D185" t="s">
        <v>37</v>
      </c>
      <c r="E185" t="b">
        <v>0</v>
      </c>
    </row>
    <row r="186" spans="1:5" x14ac:dyDescent="0.2">
      <c r="A186">
        <v>2014</v>
      </c>
      <c r="B186" t="s">
        <v>81</v>
      </c>
      <c r="C186" t="s">
        <v>83</v>
      </c>
      <c r="D186" t="s">
        <v>37</v>
      </c>
      <c r="E186" t="b">
        <v>0</v>
      </c>
    </row>
    <row r="187" spans="1:5" x14ac:dyDescent="0.2">
      <c r="A187">
        <v>2015</v>
      </c>
      <c r="B187" t="s">
        <v>81</v>
      </c>
      <c r="C187" t="s">
        <v>83</v>
      </c>
      <c r="D187" t="s">
        <v>37</v>
      </c>
      <c r="E187" t="b">
        <v>0</v>
      </c>
    </row>
    <row r="188" spans="1:5" x14ac:dyDescent="0.2">
      <c r="A188">
        <v>2016</v>
      </c>
      <c r="B188" t="s">
        <v>81</v>
      </c>
      <c r="C188" t="s">
        <v>83</v>
      </c>
      <c r="D188" t="s">
        <v>37</v>
      </c>
      <c r="E188" t="b">
        <v>0</v>
      </c>
    </row>
    <row r="189" spans="1:5" x14ac:dyDescent="0.2">
      <c r="A189">
        <v>2017</v>
      </c>
      <c r="B189" t="s">
        <v>81</v>
      </c>
      <c r="C189" t="s">
        <v>83</v>
      </c>
      <c r="D189" t="s">
        <v>37</v>
      </c>
      <c r="E189" t="b">
        <v>0</v>
      </c>
    </row>
    <row r="190" spans="1:5" x14ac:dyDescent="0.2">
      <c r="A190">
        <v>2018</v>
      </c>
      <c r="B190" t="s">
        <v>81</v>
      </c>
      <c r="C190" t="s">
        <v>81</v>
      </c>
      <c r="D190" t="s">
        <v>34</v>
      </c>
      <c r="E190" t="b">
        <v>0</v>
      </c>
    </row>
    <row r="191" spans="1:5" x14ac:dyDescent="0.2">
      <c r="A191">
        <v>2019</v>
      </c>
      <c r="B191" t="s">
        <v>81</v>
      </c>
      <c r="C191" t="s">
        <v>81</v>
      </c>
      <c r="D191" t="s">
        <v>34</v>
      </c>
      <c r="E191" t="b">
        <v>0</v>
      </c>
    </row>
    <row r="192" spans="1:5" x14ac:dyDescent="0.2">
      <c r="A192">
        <v>2020</v>
      </c>
      <c r="B192" t="s">
        <v>81</v>
      </c>
      <c r="C192" t="s">
        <v>81</v>
      </c>
      <c r="D192" t="s">
        <v>34</v>
      </c>
      <c r="E192" t="b">
        <v>0</v>
      </c>
    </row>
    <row r="193" spans="1:5" x14ac:dyDescent="0.2">
      <c r="A193">
        <v>2021</v>
      </c>
      <c r="B193" t="s">
        <v>81</v>
      </c>
      <c r="C193" t="s">
        <v>81</v>
      </c>
      <c r="D193" t="s">
        <v>34</v>
      </c>
      <c r="E193" t="b">
        <v>0</v>
      </c>
    </row>
    <row r="194" spans="1:5" x14ac:dyDescent="0.2">
      <c r="A194">
        <v>2022</v>
      </c>
      <c r="B194" t="s">
        <v>81</v>
      </c>
      <c r="C194" t="s">
        <v>81</v>
      </c>
      <c r="D194" t="s">
        <v>34</v>
      </c>
      <c r="E194" t="b">
        <v>0</v>
      </c>
    </row>
    <row r="195" spans="1:5" x14ac:dyDescent="0.2">
      <c r="A195">
        <v>2023</v>
      </c>
      <c r="B195" t="s">
        <v>81</v>
      </c>
      <c r="C195" t="s">
        <v>81</v>
      </c>
      <c r="D195" t="s">
        <v>34</v>
      </c>
      <c r="E195" t="b">
        <v>0</v>
      </c>
    </row>
    <row r="196" spans="1:5" x14ac:dyDescent="0.2">
      <c r="A196">
        <v>2008</v>
      </c>
      <c r="B196" t="s">
        <v>23</v>
      </c>
      <c r="C196" t="s">
        <v>27</v>
      </c>
      <c r="D196" t="s">
        <v>37</v>
      </c>
      <c r="E196" t="b">
        <v>0</v>
      </c>
    </row>
    <row r="197" spans="1:5" x14ac:dyDescent="0.2">
      <c r="A197">
        <v>2009</v>
      </c>
      <c r="B197" t="s">
        <v>23</v>
      </c>
      <c r="C197" t="s">
        <v>27</v>
      </c>
      <c r="D197" t="s">
        <v>37</v>
      </c>
      <c r="E197" t="b">
        <v>0</v>
      </c>
    </row>
    <row r="198" spans="1:5" x14ac:dyDescent="0.2">
      <c r="A198">
        <v>2010</v>
      </c>
      <c r="B198" t="s">
        <v>23</v>
      </c>
      <c r="C198" t="s">
        <v>27</v>
      </c>
      <c r="D198" t="s">
        <v>37</v>
      </c>
      <c r="E198" t="b">
        <v>0</v>
      </c>
    </row>
    <row r="199" spans="1:5" x14ac:dyDescent="0.2">
      <c r="A199">
        <v>2011</v>
      </c>
      <c r="B199" t="s">
        <v>23</v>
      </c>
      <c r="C199" t="s">
        <v>27</v>
      </c>
      <c r="D199" t="s">
        <v>37</v>
      </c>
      <c r="E199" t="b">
        <v>0</v>
      </c>
    </row>
    <row r="200" spans="1:5" x14ac:dyDescent="0.2">
      <c r="A200">
        <v>2012</v>
      </c>
      <c r="B200" t="s">
        <v>23</v>
      </c>
      <c r="C200" t="s">
        <v>27</v>
      </c>
      <c r="D200" t="s">
        <v>37</v>
      </c>
      <c r="E200" t="b">
        <v>0</v>
      </c>
    </row>
    <row r="201" spans="1:5" x14ac:dyDescent="0.2">
      <c r="A201">
        <v>2013</v>
      </c>
      <c r="B201" t="s">
        <v>23</v>
      </c>
      <c r="C201" t="s">
        <v>27</v>
      </c>
      <c r="D201" t="s">
        <v>37</v>
      </c>
      <c r="E201" t="b">
        <v>0</v>
      </c>
    </row>
    <row r="202" spans="1:5" x14ac:dyDescent="0.2">
      <c r="A202">
        <v>2014</v>
      </c>
      <c r="B202" t="s">
        <v>23</v>
      </c>
      <c r="C202" t="s">
        <v>27</v>
      </c>
      <c r="D202" t="s">
        <v>37</v>
      </c>
      <c r="E202" t="b">
        <v>0</v>
      </c>
    </row>
    <row r="203" spans="1:5" x14ac:dyDescent="0.2">
      <c r="A203">
        <v>2015</v>
      </c>
      <c r="B203" t="s">
        <v>23</v>
      </c>
      <c r="C203" t="s">
        <v>27</v>
      </c>
      <c r="D203" t="s">
        <v>37</v>
      </c>
      <c r="E203" t="b">
        <v>0</v>
      </c>
    </row>
    <row r="204" spans="1:5" x14ac:dyDescent="0.2">
      <c r="A204">
        <v>2016</v>
      </c>
      <c r="B204" t="s">
        <v>23</v>
      </c>
      <c r="C204" t="s">
        <v>27</v>
      </c>
      <c r="D204" t="s">
        <v>37</v>
      </c>
      <c r="E204" t="b">
        <v>0</v>
      </c>
    </row>
    <row r="205" spans="1:5" x14ac:dyDescent="0.2">
      <c r="A205">
        <v>2017</v>
      </c>
      <c r="B205" t="s">
        <v>23</v>
      </c>
      <c r="C205" t="s">
        <v>27</v>
      </c>
      <c r="D205" t="s">
        <v>37</v>
      </c>
      <c r="E205" t="b">
        <v>0</v>
      </c>
    </row>
    <row r="206" spans="1:5" x14ac:dyDescent="0.2">
      <c r="A206">
        <v>2018</v>
      </c>
      <c r="B206" t="s">
        <v>23</v>
      </c>
      <c r="C206" t="s">
        <v>23</v>
      </c>
      <c r="D206" t="s">
        <v>34</v>
      </c>
      <c r="E206" t="b">
        <v>0</v>
      </c>
    </row>
    <row r="207" spans="1:5" x14ac:dyDescent="0.2">
      <c r="A207">
        <v>2019</v>
      </c>
      <c r="B207" t="s">
        <v>23</v>
      </c>
      <c r="C207" t="s">
        <v>23</v>
      </c>
      <c r="D207" t="s">
        <v>34</v>
      </c>
      <c r="E207" t="b">
        <v>0</v>
      </c>
    </row>
    <row r="208" spans="1:5" x14ac:dyDescent="0.2">
      <c r="A208">
        <v>2020</v>
      </c>
      <c r="B208" t="s">
        <v>23</v>
      </c>
      <c r="C208" t="s">
        <v>23</v>
      </c>
      <c r="D208" t="s">
        <v>34</v>
      </c>
      <c r="E208" t="b">
        <v>0</v>
      </c>
    </row>
    <row r="209" spans="1:5" x14ac:dyDescent="0.2">
      <c r="A209">
        <v>2021</v>
      </c>
      <c r="B209" t="s">
        <v>23</v>
      </c>
      <c r="C209" t="s">
        <v>23</v>
      </c>
      <c r="D209" t="s">
        <v>34</v>
      </c>
      <c r="E209" t="b">
        <v>0</v>
      </c>
    </row>
    <row r="210" spans="1:5" x14ac:dyDescent="0.2">
      <c r="A210">
        <v>2022</v>
      </c>
      <c r="B210" t="s">
        <v>23</v>
      </c>
      <c r="C210" t="s">
        <v>23</v>
      </c>
      <c r="D210" t="s">
        <v>34</v>
      </c>
      <c r="E210" t="b">
        <v>0</v>
      </c>
    </row>
    <row r="211" spans="1:5" x14ac:dyDescent="0.2">
      <c r="A211">
        <v>2023</v>
      </c>
      <c r="B211" t="s">
        <v>23</v>
      </c>
      <c r="C211" t="s">
        <v>23</v>
      </c>
      <c r="D211" t="s">
        <v>34</v>
      </c>
      <c r="E211" t="b">
        <v>0</v>
      </c>
    </row>
    <row r="212" spans="1:5" x14ac:dyDescent="0.2">
      <c r="A212">
        <v>2008</v>
      </c>
      <c r="B212" t="s">
        <v>43</v>
      </c>
      <c r="C212" t="s">
        <v>42</v>
      </c>
      <c r="D212" t="s">
        <v>37</v>
      </c>
      <c r="E212" t="b">
        <v>0</v>
      </c>
    </row>
    <row r="213" spans="1:5" x14ac:dyDescent="0.2">
      <c r="A213">
        <v>2009</v>
      </c>
      <c r="B213" t="s">
        <v>43</v>
      </c>
      <c r="C213" t="s">
        <v>42</v>
      </c>
      <c r="D213" t="s">
        <v>37</v>
      </c>
      <c r="E213" t="b">
        <v>0</v>
      </c>
    </row>
    <row r="214" spans="1:5" x14ac:dyDescent="0.2">
      <c r="A214">
        <v>2010</v>
      </c>
      <c r="B214" t="s">
        <v>43</v>
      </c>
      <c r="C214" t="s">
        <v>42</v>
      </c>
      <c r="D214" t="s">
        <v>37</v>
      </c>
      <c r="E214" t="b">
        <v>0</v>
      </c>
    </row>
    <row r="215" spans="1:5" x14ac:dyDescent="0.2">
      <c r="A215">
        <v>2011</v>
      </c>
      <c r="B215" t="s">
        <v>43</v>
      </c>
      <c r="C215" t="s">
        <v>42</v>
      </c>
      <c r="D215" t="s">
        <v>37</v>
      </c>
      <c r="E215" t="b">
        <v>0</v>
      </c>
    </row>
    <row r="216" spans="1:5" x14ac:dyDescent="0.2">
      <c r="A216">
        <v>2012</v>
      </c>
      <c r="B216" t="s">
        <v>43</v>
      </c>
      <c r="C216" t="s">
        <v>42</v>
      </c>
      <c r="D216" t="s">
        <v>37</v>
      </c>
      <c r="E216" t="b">
        <v>0</v>
      </c>
    </row>
    <row r="217" spans="1:5" x14ac:dyDescent="0.2">
      <c r="A217">
        <v>2013</v>
      </c>
      <c r="B217" t="s">
        <v>43</v>
      </c>
      <c r="C217" t="s">
        <v>42</v>
      </c>
      <c r="D217" t="s">
        <v>37</v>
      </c>
      <c r="E217" t="b">
        <v>0</v>
      </c>
    </row>
    <row r="218" spans="1:5" x14ac:dyDescent="0.2">
      <c r="A218">
        <v>2014</v>
      </c>
      <c r="B218" t="s">
        <v>43</v>
      </c>
      <c r="C218" t="s">
        <v>42</v>
      </c>
      <c r="D218" t="s">
        <v>37</v>
      </c>
      <c r="E218" t="b">
        <v>0</v>
      </c>
    </row>
    <row r="219" spans="1:5" x14ac:dyDescent="0.2">
      <c r="A219">
        <v>2015</v>
      </c>
      <c r="B219" t="s">
        <v>43</v>
      </c>
      <c r="C219" t="s">
        <v>42</v>
      </c>
      <c r="D219" t="s">
        <v>37</v>
      </c>
      <c r="E219" t="b">
        <v>0</v>
      </c>
    </row>
    <row r="220" spans="1:5" x14ac:dyDescent="0.2">
      <c r="A220">
        <v>2016</v>
      </c>
      <c r="B220" t="s">
        <v>43</v>
      </c>
      <c r="C220" t="s">
        <v>42</v>
      </c>
      <c r="D220" t="s">
        <v>37</v>
      </c>
      <c r="E220" t="b">
        <v>0</v>
      </c>
    </row>
    <row r="221" spans="1:5" x14ac:dyDescent="0.2">
      <c r="A221">
        <v>2017</v>
      </c>
      <c r="B221" t="s">
        <v>43</v>
      </c>
      <c r="C221" t="s">
        <v>42</v>
      </c>
      <c r="D221" t="s">
        <v>37</v>
      </c>
      <c r="E221" t="b">
        <v>0</v>
      </c>
    </row>
    <row r="222" spans="1:5" x14ac:dyDescent="0.2">
      <c r="A222">
        <v>2018</v>
      </c>
      <c r="B222" t="s">
        <v>43</v>
      </c>
      <c r="C222" t="s">
        <v>43</v>
      </c>
      <c r="D222" t="s">
        <v>34</v>
      </c>
      <c r="E222" t="b">
        <v>0</v>
      </c>
    </row>
    <row r="223" spans="1:5" x14ac:dyDescent="0.2">
      <c r="A223">
        <v>2019</v>
      </c>
      <c r="B223" t="s">
        <v>43</v>
      </c>
      <c r="C223" t="s">
        <v>43</v>
      </c>
      <c r="D223" t="s">
        <v>34</v>
      </c>
      <c r="E223" t="b">
        <v>0</v>
      </c>
    </row>
    <row r="224" spans="1:5" x14ac:dyDescent="0.2">
      <c r="A224">
        <v>2020</v>
      </c>
      <c r="B224" t="s">
        <v>43</v>
      </c>
      <c r="C224" t="s">
        <v>43</v>
      </c>
      <c r="D224" t="s">
        <v>34</v>
      </c>
      <c r="E224" t="b">
        <v>0</v>
      </c>
    </row>
    <row r="225" spans="1:5" x14ac:dyDescent="0.2">
      <c r="A225">
        <v>2021</v>
      </c>
      <c r="B225" t="s">
        <v>43</v>
      </c>
      <c r="C225" t="s">
        <v>43</v>
      </c>
      <c r="D225" t="s">
        <v>34</v>
      </c>
      <c r="E225" t="b">
        <v>0</v>
      </c>
    </row>
    <row r="226" spans="1:5" x14ac:dyDescent="0.2">
      <c r="A226">
        <v>2022</v>
      </c>
      <c r="B226" t="s">
        <v>43</v>
      </c>
      <c r="C226" t="s">
        <v>43</v>
      </c>
      <c r="D226" t="s">
        <v>34</v>
      </c>
      <c r="E226" t="b">
        <v>0</v>
      </c>
    </row>
    <row r="227" spans="1:5" x14ac:dyDescent="0.2">
      <c r="A227">
        <v>2023</v>
      </c>
      <c r="B227" t="s">
        <v>43</v>
      </c>
      <c r="C227" t="s">
        <v>43</v>
      </c>
      <c r="D227" t="s">
        <v>34</v>
      </c>
      <c r="E227" t="b">
        <v>0</v>
      </c>
    </row>
    <row r="228" spans="1:5" x14ac:dyDescent="0.2">
      <c r="A228">
        <v>2008</v>
      </c>
      <c r="B228" t="s">
        <v>57</v>
      </c>
      <c r="C228" t="s">
        <v>58</v>
      </c>
      <c r="D228" t="s">
        <v>37</v>
      </c>
      <c r="E228" t="b">
        <v>0</v>
      </c>
    </row>
    <row r="229" spans="1:5" x14ac:dyDescent="0.2">
      <c r="A229">
        <v>2009</v>
      </c>
      <c r="B229" t="s">
        <v>57</v>
      </c>
      <c r="C229" t="s">
        <v>58</v>
      </c>
      <c r="D229" t="s">
        <v>37</v>
      </c>
      <c r="E229" t="b">
        <v>0</v>
      </c>
    </row>
    <row r="230" spans="1:5" x14ac:dyDescent="0.2">
      <c r="A230">
        <v>2010</v>
      </c>
      <c r="B230" t="s">
        <v>57</v>
      </c>
      <c r="C230" t="s">
        <v>58</v>
      </c>
      <c r="D230" t="s">
        <v>37</v>
      </c>
      <c r="E230" t="b">
        <v>0</v>
      </c>
    </row>
    <row r="231" spans="1:5" x14ac:dyDescent="0.2">
      <c r="A231">
        <v>2011</v>
      </c>
      <c r="B231" t="s">
        <v>57</v>
      </c>
      <c r="C231" t="s">
        <v>58</v>
      </c>
      <c r="D231" t="s">
        <v>37</v>
      </c>
      <c r="E231" t="b">
        <v>0</v>
      </c>
    </row>
    <row r="232" spans="1:5" x14ac:dyDescent="0.2">
      <c r="A232">
        <v>2012</v>
      </c>
      <c r="B232" t="s">
        <v>57</v>
      </c>
      <c r="C232" t="s">
        <v>58</v>
      </c>
      <c r="D232" t="s">
        <v>37</v>
      </c>
      <c r="E232" t="b">
        <v>0</v>
      </c>
    </row>
    <row r="233" spans="1:5" x14ac:dyDescent="0.2">
      <c r="A233">
        <v>2013</v>
      </c>
      <c r="B233" t="s">
        <v>57</v>
      </c>
      <c r="C233" t="s">
        <v>58</v>
      </c>
      <c r="D233" t="s">
        <v>37</v>
      </c>
      <c r="E233" t="b">
        <v>0</v>
      </c>
    </row>
    <row r="234" spans="1:5" x14ac:dyDescent="0.2">
      <c r="A234">
        <v>2014</v>
      </c>
      <c r="B234" t="s">
        <v>57</v>
      </c>
      <c r="C234" t="s">
        <v>58</v>
      </c>
      <c r="D234" t="s">
        <v>37</v>
      </c>
      <c r="E234" t="b">
        <v>0</v>
      </c>
    </row>
    <row r="235" spans="1:5" x14ac:dyDescent="0.2">
      <c r="A235">
        <v>2015</v>
      </c>
      <c r="B235" t="s">
        <v>57</v>
      </c>
      <c r="C235" t="s">
        <v>58</v>
      </c>
      <c r="D235" t="s">
        <v>37</v>
      </c>
      <c r="E235" t="b">
        <v>0</v>
      </c>
    </row>
    <row r="236" spans="1:5" x14ac:dyDescent="0.2">
      <c r="A236">
        <v>2016</v>
      </c>
      <c r="B236" t="s">
        <v>57</v>
      </c>
      <c r="C236" t="s">
        <v>58</v>
      </c>
      <c r="D236" t="s">
        <v>37</v>
      </c>
      <c r="E236" t="b">
        <v>0</v>
      </c>
    </row>
    <row r="237" spans="1:5" x14ac:dyDescent="0.2">
      <c r="A237">
        <v>2017</v>
      </c>
      <c r="B237" t="s">
        <v>57</v>
      </c>
      <c r="C237" t="s">
        <v>58</v>
      </c>
      <c r="D237" t="s">
        <v>37</v>
      </c>
      <c r="E237" t="b">
        <v>0</v>
      </c>
    </row>
    <row r="238" spans="1:5" x14ac:dyDescent="0.2">
      <c r="A238">
        <v>2018</v>
      </c>
      <c r="B238" t="s">
        <v>57</v>
      </c>
      <c r="C238" s="4" t="s">
        <v>57</v>
      </c>
      <c r="D238" t="s">
        <v>34</v>
      </c>
      <c r="E238" t="b">
        <v>0</v>
      </c>
    </row>
    <row r="239" spans="1:5" x14ac:dyDescent="0.2">
      <c r="A239">
        <v>2019</v>
      </c>
      <c r="B239" t="s">
        <v>57</v>
      </c>
      <c r="C239" s="4" t="s">
        <v>57</v>
      </c>
      <c r="D239" t="s">
        <v>34</v>
      </c>
      <c r="E239" t="b">
        <v>0</v>
      </c>
    </row>
    <row r="240" spans="1:5" x14ac:dyDescent="0.2">
      <c r="A240">
        <v>2020</v>
      </c>
      <c r="B240" t="s">
        <v>57</v>
      </c>
      <c r="C240" s="4" t="s">
        <v>57</v>
      </c>
      <c r="D240" t="s">
        <v>34</v>
      </c>
      <c r="E240" t="b">
        <v>0</v>
      </c>
    </row>
    <row r="241" spans="1:7" x14ac:dyDescent="0.2">
      <c r="A241">
        <v>2021</v>
      </c>
      <c r="B241" t="s">
        <v>57</v>
      </c>
      <c r="C241" s="4" t="s">
        <v>57</v>
      </c>
      <c r="D241" t="s">
        <v>34</v>
      </c>
      <c r="E241" t="b">
        <v>0</v>
      </c>
    </row>
    <row r="242" spans="1:7" x14ac:dyDescent="0.2">
      <c r="A242">
        <v>2022</v>
      </c>
      <c r="B242" t="s">
        <v>57</v>
      </c>
      <c r="C242" s="4" t="s">
        <v>57</v>
      </c>
      <c r="D242" t="s">
        <v>34</v>
      </c>
      <c r="E242" t="b">
        <v>0</v>
      </c>
    </row>
    <row r="243" spans="1:7" x14ac:dyDescent="0.2">
      <c r="A243">
        <v>2023</v>
      </c>
      <c r="B243" t="s">
        <v>57</v>
      </c>
      <c r="C243" s="4" t="s">
        <v>57</v>
      </c>
      <c r="D243" t="s">
        <v>34</v>
      </c>
      <c r="E243" t="b">
        <v>0</v>
      </c>
    </row>
    <row r="244" spans="1:7" x14ac:dyDescent="0.2">
      <c r="A244">
        <v>2019</v>
      </c>
      <c r="B244" t="s">
        <v>25</v>
      </c>
      <c r="C244" t="s">
        <v>25</v>
      </c>
      <c r="D244" t="s">
        <v>34</v>
      </c>
      <c r="E244" t="b">
        <v>0</v>
      </c>
    </row>
    <row r="245" spans="1:7" x14ac:dyDescent="0.2">
      <c r="A245">
        <v>2020</v>
      </c>
      <c r="B245" t="s">
        <v>25</v>
      </c>
      <c r="C245" t="s">
        <v>25</v>
      </c>
      <c r="D245" t="s">
        <v>34</v>
      </c>
      <c r="E245" t="b">
        <v>0</v>
      </c>
    </row>
    <row r="246" spans="1:7" x14ac:dyDescent="0.2">
      <c r="A246">
        <v>2021</v>
      </c>
      <c r="B246" t="s">
        <v>25</v>
      </c>
      <c r="C246" t="s">
        <v>25</v>
      </c>
      <c r="D246" t="s">
        <v>34</v>
      </c>
      <c r="E246" t="b">
        <v>0</v>
      </c>
    </row>
    <row r="247" spans="1:7" x14ac:dyDescent="0.2">
      <c r="A247">
        <v>2022</v>
      </c>
      <c r="B247" t="s">
        <v>25</v>
      </c>
      <c r="C247" t="s">
        <v>25</v>
      </c>
      <c r="D247" t="s">
        <v>34</v>
      </c>
      <c r="E247" t="b">
        <v>0</v>
      </c>
    </row>
    <row r="248" spans="1:7" x14ac:dyDescent="0.2">
      <c r="A248">
        <v>2023</v>
      </c>
      <c r="B248" t="s">
        <v>25</v>
      </c>
      <c r="C248" t="s">
        <v>25</v>
      </c>
      <c r="D248" t="s">
        <v>34</v>
      </c>
      <c r="E248" t="b">
        <v>0</v>
      </c>
    </row>
    <row r="249" spans="1:7" x14ac:dyDescent="0.2">
      <c r="A249">
        <v>2008</v>
      </c>
      <c r="B249" t="s">
        <v>25</v>
      </c>
      <c r="C249" t="s">
        <v>28</v>
      </c>
      <c r="D249" t="s">
        <v>37</v>
      </c>
      <c r="E249" t="b">
        <v>1</v>
      </c>
      <c r="F249" t="s">
        <v>39</v>
      </c>
      <c r="G249" t="s">
        <v>66</v>
      </c>
    </row>
    <row r="250" spans="1:7" x14ac:dyDescent="0.2">
      <c r="A250">
        <v>2009</v>
      </c>
      <c r="B250" t="s">
        <v>25</v>
      </c>
      <c r="C250" t="s">
        <v>28</v>
      </c>
      <c r="D250" t="s">
        <v>37</v>
      </c>
      <c r="E250" t="b">
        <v>1</v>
      </c>
      <c r="F250" t="s">
        <v>39</v>
      </c>
      <c r="G250" t="s">
        <v>66</v>
      </c>
    </row>
    <row r="251" spans="1:7" x14ac:dyDescent="0.2">
      <c r="A251">
        <v>2010</v>
      </c>
      <c r="B251" t="s">
        <v>25</v>
      </c>
      <c r="C251" t="s">
        <v>28</v>
      </c>
      <c r="D251" t="s">
        <v>37</v>
      </c>
      <c r="E251" t="b">
        <v>1</v>
      </c>
      <c r="F251" t="s">
        <v>39</v>
      </c>
      <c r="G251" t="s">
        <v>66</v>
      </c>
    </row>
    <row r="252" spans="1:7" x14ac:dyDescent="0.2">
      <c r="A252">
        <v>2011</v>
      </c>
      <c r="B252" t="s">
        <v>25</v>
      </c>
      <c r="C252" t="s">
        <v>28</v>
      </c>
      <c r="D252" t="s">
        <v>37</v>
      </c>
      <c r="E252" t="b">
        <v>1</v>
      </c>
      <c r="F252" t="s">
        <v>38</v>
      </c>
      <c r="G252" t="s">
        <v>66</v>
      </c>
    </row>
    <row r="253" spans="1:7" x14ac:dyDescent="0.2">
      <c r="A253">
        <v>2012</v>
      </c>
      <c r="B253" t="s">
        <v>25</v>
      </c>
      <c r="C253" t="s">
        <v>28</v>
      </c>
      <c r="D253" t="s">
        <v>37</v>
      </c>
      <c r="E253" t="b">
        <v>1</v>
      </c>
      <c r="F253" t="s">
        <v>38</v>
      </c>
      <c r="G253" t="s">
        <v>66</v>
      </c>
    </row>
    <row r="254" spans="1:7" x14ac:dyDescent="0.2">
      <c r="A254">
        <v>2013</v>
      </c>
      <c r="B254" t="s">
        <v>25</v>
      </c>
      <c r="C254" t="s">
        <v>28</v>
      </c>
      <c r="D254" t="s">
        <v>37</v>
      </c>
      <c r="E254" t="b">
        <v>1</v>
      </c>
      <c r="F254" t="s">
        <v>38</v>
      </c>
      <c r="G254" t="s">
        <v>66</v>
      </c>
    </row>
    <row r="255" spans="1:7" x14ac:dyDescent="0.2">
      <c r="A255">
        <v>2014</v>
      </c>
      <c r="B255" t="s">
        <v>25</v>
      </c>
      <c r="C255" t="s">
        <v>28</v>
      </c>
      <c r="D255" t="s">
        <v>37</v>
      </c>
      <c r="E255" t="b">
        <v>1</v>
      </c>
      <c r="F255" t="s">
        <v>38</v>
      </c>
      <c r="G255" t="s">
        <v>66</v>
      </c>
    </row>
    <row r="256" spans="1:7" x14ac:dyDescent="0.2">
      <c r="A256">
        <v>2015</v>
      </c>
      <c r="B256" t="s">
        <v>25</v>
      </c>
      <c r="C256" t="s">
        <v>28</v>
      </c>
      <c r="D256" t="s">
        <v>37</v>
      </c>
      <c r="E256" t="b">
        <v>1</v>
      </c>
      <c r="F256" t="s">
        <v>38</v>
      </c>
      <c r="G256" t="s">
        <v>66</v>
      </c>
    </row>
    <row r="257" spans="1:7" x14ac:dyDescent="0.2">
      <c r="A257">
        <v>2016</v>
      </c>
      <c r="B257" t="s">
        <v>25</v>
      </c>
      <c r="C257" t="s">
        <v>28</v>
      </c>
      <c r="D257" t="s">
        <v>37</v>
      </c>
      <c r="E257" t="b">
        <v>1</v>
      </c>
      <c r="F257" t="s">
        <v>38</v>
      </c>
      <c r="G257" t="s">
        <v>66</v>
      </c>
    </row>
    <row r="258" spans="1:7" x14ac:dyDescent="0.2">
      <c r="A258">
        <v>2017</v>
      </c>
      <c r="B258" t="s">
        <v>25</v>
      </c>
      <c r="C258" t="s">
        <v>28</v>
      </c>
      <c r="D258" t="s">
        <v>37</v>
      </c>
      <c r="E258" t="b">
        <v>1</v>
      </c>
      <c r="F258" t="s">
        <v>38</v>
      </c>
      <c r="G258" t="s">
        <v>66</v>
      </c>
    </row>
    <row r="259" spans="1:7" x14ac:dyDescent="0.2">
      <c r="A259">
        <v>2018</v>
      </c>
      <c r="B259" t="s">
        <v>25</v>
      </c>
      <c r="C259" t="s">
        <v>25</v>
      </c>
      <c r="D259" t="s">
        <v>34</v>
      </c>
      <c r="E259" t="b">
        <v>1</v>
      </c>
      <c r="F259" t="s">
        <v>40</v>
      </c>
      <c r="G259" t="s">
        <v>70</v>
      </c>
    </row>
    <row r="260" spans="1:7" x14ac:dyDescent="0.2">
      <c r="A260">
        <v>2008</v>
      </c>
      <c r="B260" t="s">
        <v>26</v>
      </c>
      <c r="C260" t="s">
        <v>29</v>
      </c>
      <c r="D260" t="s">
        <v>37</v>
      </c>
      <c r="E260" t="b">
        <v>0</v>
      </c>
    </row>
    <row r="261" spans="1:7" x14ac:dyDescent="0.2">
      <c r="A261">
        <v>2009</v>
      </c>
      <c r="B261" t="s">
        <v>26</v>
      </c>
      <c r="C261" t="s">
        <v>29</v>
      </c>
      <c r="D261" t="s">
        <v>37</v>
      </c>
      <c r="E261" t="b">
        <v>0</v>
      </c>
    </row>
    <row r="262" spans="1:7" x14ac:dyDescent="0.2">
      <c r="A262">
        <v>2010</v>
      </c>
      <c r="B262" t="s">
        <v>26</v>
      </c>
      <c r="C262" t="s">
        <v>29</v>
      </c>
      <c r="D262" t="s">
        <v>37</v>
      </c>
      <c r="E262" t="b">
        <v>0</v>
      </c>
    </row>
    <row r="263" spans="1:7" x14ac:dyDescent="0.2">
      <c r="A263">
        <v>2011</v>
      </c>
      <c r="B263" t="s">
        <v>26</v>
      </c>
      <c r="C263" t="s">
        <v>29</v>
      </c>
      <c r="D263" t="s">
        <v>37</v>
      </c>
      <c r="E263" t="b">
        <v>0</v>
      </c>
    </row>
    <row r="264" spans="1:7" x14ac:dyDescent="0.2">
      <c r="A264">
        <v>2012</v>
      </c>
      <c r="B264" t="s">
        <v>26</v>
      </c>
      <c r="C264" t="s">
        <v>29</v>
      </c>
      <c r="D264" t="s">
        <v>37</v>
      </c>
      <c r="E264" t="b">
        <v>0</v>
      </c>
    </row>
    <row r="265" spans="1:7" x14ac:dyDescent="0.2">
      <c r="A265">
        <v>2013</v>
      </c>
      <c r="B265" t="s">
        <v>26</v>
      </c>
      <c r="C265" t="s">
        <v>29</v>
      </c>
      <c r="D265" t="s">
        <v>37</v>
      </c>
      <c r="E265" t="b">
        <v>0</v>
      </c>
    </row>
    <row r="266" spans="1:7" x14ac:dyDescent="0.2">
      <c r="A266">
        <v>2014</v>
      </c>
      <c r="B266" t="s">
        <v>26</v>
      </c>
      <c r="C266" t="s">
        <v>29</v>
      </c>
      <c r="D266" t="s">
        <v>37</v>
      </c>
      <c r="E266" t="b">
        <v>0</v>
      </c>
    </row>
    <row r="267" spans="1:7" x14ac:dyDescent="0.2">
      <c r="A267">
        <v>2015</v>
      </c>
      <c r="B267" t="s">
        <v>26</v>
      </c>
      <c r="C267" t="s">
        <v>29</v>
      </c>
      <c r="D267" t="s">
        <v>37</v>
      </c>
      <c r="E267" t="b">
        <v>0</v>
      </c>
    </row>
    <row r="268" spans="1:7" x14ac:dyDescent="0.2">
      <c r="A268">
        <v>2016</v>
      </c>
      <c r="B268" t="s">
        <v>26</v>
      </c>
      <c r="C268" t="s">
        <v>29</v>
      </c>
      <c r="D268" t="s">
        <v>37</v>
      </c>
      <c r="E268" t="b">
        <v>0</v>
      </c>
    </row>
    <row r="269" spans="1:7" x14ac:dyDescent="0.2">
      <c r="A269">
        <v>2017</v>
      </c>
      <c r="B269" t="s">
        <v>26</v>
      </c>
      <c r="C269" t="s">
        <v>29</v>
      </c>
      <c r="D269" t="s">
        <v>37</v>
      </c>
      <c r="E269" t="b">
        <v>0</v>
      </c>
    </row>
    <row r="270" spans="1:7" x14ac:dyDescent="0.2">
      <c r="A270">
        <v>2018</v>
      </c>
      <c r="B270" t="s">
        <v>26</v>
      </c>
      <c r="C270" t="s">
        <v>26</v>
      </c>
      <c r="D270" t="s">
        <v>34</v>
      </c>
      <c r="E270" t="b">
        <v>0</v>
      </c>
    </row>
    <row r="271" spans="1:7" x14ac:dyDescent="0.2">
      <c r="A271">
        <v>2019</v>
      </c>
      <c r="B271" t="s">
        <v>26</v>
      </c>
      <c r="C271" t="s">
        <v>26</v>
      </c>
      <c r="D271" t="s">
        <v>34</v>
      </c>
      <c r="E271" t="b">
        <v>0</v>
      </c>
    </row>
    <row r="272" spans="1:7" x14ac:dyDescent="0.2">
      <c r="A272">
        <v>2020</v>
      </c>
      <c r="B272" t="s">
        <v>26</v>
      </c>
      <c r="C272" t="s">
        <v>26</v>
      </c>
      <c r="D272" t="s">
        <v>34</v>
      </c>
      <c r="E272" t="b">
        <v>0</v>
      </c>
    </row>
    <row r="273" spans="1:8" x14ac:dyDescent="0.2">
      <c r="A273">
        <v>2021</v>
      </c>
      <c r="B273" t="s">
        <v>26</v>
      </c>
      <c r="C273" t="s">
        <v>26</v>
      </c>
      <c r="D273" t="s">
        <v>34</v>
      </c>
      <c r="E273" t="b">
        <v>0</v>
      </c>
    </row>
    <row r="274" spans="1:8" x14ac:dyDescent="0.2">
      <c r="A274">
        <v>2022</v>
      </c>
      <c r="B274" t="s">
        <v>26</v>
      </c>
      <c r="C274" t="s">
        <v>26</v>
      </c>
      <c r="D274" t="s">
        <v>34</v>
      </c>
      <c r="E274" t="b">
        <v>0</v>
      </c>
    </row>
    <row r="275" spans="1:8" x14ac:dyDescent="0.2">
      <c r="A275">
        <v>2023</v>
      </c>
      <c r="B275" t="s">
        <v>26</v>
      </c>
      <c r="C275" s="10" t="s">
        <v>26</v>
      </c>
      <c r="D275" t="s">
        <v>34</v>
      </c>
      <c r="E275" t="b">
        <v>0</v>
      </c>
    </row>
    <row r="276" spans="1:8" x14ac:dyDescent="0.2">
      <c r="A276">
        <v>2008</v>
      </c>
      <c r="B276" t="s">
        <v>47</v>
      </c>
      <c r="C276" t="s">
        <v>48</v>
      </c>
      <c r="D276" t="s">
        <v>37</v>
      </c>
      <c r="E276" t="b">
        <v>1</v>
      </c>
      <c r="F276" t="s">
        <v>51</v>
      </c>
      <c r="G276" t="s">
        <v>67</v>
      </c>
      <c r="H276" s="13" t="s">
        <v>79</v>
      </c>
    </row>
    <row r="277" spans="1:8" x14ac:dyDescent="0.2">
      <c r="A277">
        <v>2009</v>
      </c>
      <c r="B277" t="s">
        <v>47</v>
      </c>
      <c r="C277" t="s">
        <v>48</v>
      </c>
      <c r="D277" t="s">
        <v>37</v>
      </c>
      <c r="E277" t="b">
        <v>1</v>
      </c>
      <c r="F277" t="s">
        <v>51</v>
      </c>
      <c r="G277" t="s">
        <v>67</v>
      </c>
      <c r="H277" s="13" t="s">
        <v>79</v>
      </c>
    </row>
    <row r="278" spans="1:8" x14ac:dyDescent="0.2">
      <c r="A278">
        <v>2010</v>
      </c>
      <c r="B278" t="s">
        <v>47</v>
      </c>
      <c r="C278" t="s">
        <v>48</v>
      </c>
      <c r="D278" t="s">
        <v>37</v>
      </c>
      <c r="E278" t="b">
        <v>1</v>
      </c>
      <c r="F278" t="s">
        <v>51</v>
      </c>
      <c r="G278" t="s">
        <v>67</v>
      </c>
      <c r="H278" s="13" t="s">
        <v>79</v>
      </c>
    </row>
    <row r="279" spans="1:8" x14ac:dyDescent="0.2">
      <c r="A279">
        <v>2011</v>
      </c>
      <c r="B279" t="s">
        <v>47</v>
      </c>
      <c r="C279" t="s">
        <v>48</v>
      </c>
      <c r="D279" t="s">
        <v>37</v>
      </c>
      <c r="E279" t="b">
        <v>1</v>
      </c>
      <c r="F279" t="s">
        <v>51</v>
      </c>
      <c r="G279" t="s">
        <v>67</v>
      </c>
      <c r="H279" s="13" t="s">
        <v>79</v>
      </c>
    </row>
    <row r="280" spans="1:8" x14ac:dyDescent="0.2">
      <c r="A280">
        <v>2012</v>
      </c>
      <c r="B280" t="s">
        <v>47</v>
      </c>
      <c r="C280" t="s">
        <v>48</v>
      </c>
      <c r="D280" t="s">
        <v>37</v>
      </c>
      <c r="E280" t="b">
        <v>1</v>
      </c>
      <c r="F280" t="s">
        <v>51</v>
      </c>
      <c r="G280" t="s">
        <v>67</v>
      </c>
      <c r="H280" s="13" t="s">
        <v>79</v>
      </c>
    </row>
    <row r="281" spans="1:8" x14ac:dyDescent="0.2">
      <c r="A281">
        <v>2013</v>
      </c>
      <c r="B281" t="s">
        <v>47</v>
      </c>
      <c r="C281" t="s">
        <v>48</v>
      </c>
      <c r="D281" t="s">
        <v>37</v>
      </c>
      <c r="E281" t="b">
        <v>1</v>
      </c>
      <c r="F281" t="s">
        <v>51</v>
      </c>
      <c r="G281" t="s">
        <v>67</v>
      </c>
      <c r="H281" s="13" t="s">
        <v>79</v>
      </c>
    </row>
    <row r="282" spans="1:8" x14ac:dyDescent="0.2">
      <c r="A282">
        <v>2014</v>
      </c>
      <c r="B282" t="s">
        <v>47</v>
      </c>
      <c r="C282" t="s">
        <v>48</v>
      </c>
      <c r="D282" t="s">
        <v>37</v>
      </c>
      <c r="E282" t="b">
        <v>1</v>
      </c>
      <c r="F282" t="s">
        <v>51</v>
      </c>
      <c r="G282" t="s">
        <v>67</v>
      </c>
      <c r="H282" s="13" t="s">
        <v>79</v>
      </c>
    </row>
    <row r="283" spans="1:8" x14ac:dyDescent="0.2">
      <c r="A283">
        <v>2015</v>
      </c>
      <c r="B283" t="s">
        <v>47</v>
      </c>
      <c r="C283" t="s">
        <v>48</v>
      </c>
      <c r="D283" t="s">
        <v>37</v>
      </c>
      <c r="E283" t="b">
        <v>1</v>
      </c>
      <c r="F283" t="s">
        <v>51</v>
      </c>
      <c r="G283" t="s">
        <v>67</v>
      </c>
      <c r="H283" s="13" t="s">
        <v>79</v>
      </c>
    </row>
    <row r="284" spans="1:8" x14ac:dyDescent="0.2">
      <c r="A284">
        <v>2016</v>
      </c>
      <c r="B284" t="s">
        <v>47</v>
      </c>
      <c r="C284" t="s">
        <v>48</v>
      </c>
      <c r="D284" t="s">
        <v>37</v>
      </c>
      <c r="E284" t="b">
        <v>1</v>
      </c>
      <c r="F284" t="s">
        <v>51</v>
      </c>
      <c r="G284" t="s">
        <v>67</v>
      </c>
      <c r="H284" s="13" t="s">
        <v>79</v>
      </c>
    </row>
    <row r="285" spans="1:8" x14ac:dyDescent="0.2">
      <c r="A285">
        <v>2017</v>
      </c>
      <c r="B285" t="s">
        <v>47</v>
      </c>
      <c r="C285" t="s">
        <v>48</v>
      </c>
      <c r="D285" t="s">
        <v>37</v>
      </c>
      <c r="E285" t="b">
        <v>1</v>
      </c>
      <c r="F285" t="s">
        <v>51</v>
      </c>
      <c r="G285" t="s">
        <v>67</v>
      </c>
      <c r="H285" s="13" t="s">
        <v>79</v>
      </c>
    </row>
    <row r="286" spans="1:8" x14ac:dyDescent="0.2">
      <c r="A286">
        <v>2018</v>
      </c>
      <c r="B286" t="s">
        <v>47</v>
      </c>
      <c r="C286" t="s">
        <v>50</v>
      </c>
      <c r="D286" t="s">
        <v>34</v>
      </c>
      <c r="E286" t="b">
        <v>1</v>
      </c>
      <c r="F286" t="s">
        <v>51</v>
      </c>
      <c r="G286" t="s">
        <v>71</v>
      </c>
    </row>
    <row r="287" spans="1:8" x14ac:dyDescent="0.2">
      <c r="A287">
        <v>2019</v>
      </c>
      <c r="B287" t="s">
        <v>47</v>
      </c>
      <c r="C287" t="s">
        <v>49</v>
      </c>
      <c r="D287" t="s">
        <v>34</v>
      </c>
      <c r="E287" t="b">
        <v>1</v>
      </c>
      <c r="F287" t="s">
        <v>51</v>
      </c>
      <c r="G287" t="s">
        <v>73</v>
      </c>
    </row>
    <row r="288" spans="1:8" x14ac:dyDescent="0.2">
      <c r="A288">
        <v>2020</v>
      </c>
      <c r="B288" t="s">
        <v>47</v>
      </c>
      <c r="C288" t="s">
        <v>49</v>
      </c>
      <c r="D288" t="s">
        <v>34</v>
      </c>
      <c r="E288" t="b">
        <v>1</v>
      </c>
      <c r="F288" t="s">
        <v>51</v>
      </c>
      <c r="G288" t="s">
        <v>73</v>
      </c>
    </row>
    <row r="289" spans="1:7" x14ac:dyDescent="0.2">
      <c r="A289">
        <v>2021</v>
      </c>
      <c r="B289" t="s">
        <v>47</v>
      </c>
      <c r="C289" t="s">
        <v>49</v>
      </c>
      <c r="D289" t="s">
        <v>34</v>
      </c>
      <c r="E289" t="b">
        <v>1</v>
      </c>
      <c r="F289" t="s">
        <v>51</v>
      </c>
      <c r="G289" t="s">
        <v>73</v>
      </c>
    </row>
    <row r="290" spans="1:7" x14ac:dyDescent="0.2">
      <c r="A290">
        <v>2022</v>
      </c>
      <c r="B290" t="s">
        <v>47</v>
      </c>
      <c r="C290" t="s">
        <v>49</v>
      </c>
      <c r="D290" t="s">
        <v>34</v>
      </c>
      <c r="E290" t="b">
        <v>1</v>
      </c>
      <c r="F290" t="s">
        <v>51</v>
      </c>
      <c r="G290" t="s">
        <v>73</v>
      </c>
    </row>
    <row r="291" spans="1:7" x14ac:dyDescent="0.2">
      <c r="A291">
        <v>2023</v>
      </c>
      <c r="B291" t="s">
        <v>47</v>
      </c>
      <c r="C291" t="s">
        <v>49</v>
      </c>
      <c r="D291" t="s">
        <v>34</v>
      </c>
      <c r="E291" t="b">
        <v>1</v>
      </c>
      <c r="F291" t="s">
        <v>51</v>
      </c>
      <c r="G291" t="s">
        <v>73</v>
      </c>
    </row>
    <row r="292" spans="1:7" x14ac:dyDescent="0.2">
      <c r="A292">
        <v>2014</v>
      </c>
      <c r="B292" t="s">
        <v>63</v>
      </c>
      <c r="C292" t="s">
        <v>64</v>
      </c>
      <c r="D292" t="s">
        <v>34</v>
      </c>
      <c r="E292" t="b">
        <v>0</v>
      </c>
    </row>
    <row r="293" spans="1:7" x14ac:dyDescent="0.2">
      <c r="A293">
        <v>2015</v>
      </c>
      <c r="B293" t="s">
        <v>63</v>
      </c>
      <c r="C293" t="s">
        <v>64</v>
      </c>
      <c r="D293" t="s">
        <v>34</v>
      </c>
      <c r="E293" t="b">
        <v>0</v>
      </c>
    </row>
    <row r="294" spans="1:7" x14ac:dyDescent="0.2">
      <c r="A294">
        <v>2016</v>
      </c>
      <c r="B294" t="s">
        <v>63</v>
      </c>
      <c r="C294" t="s">
        <v>64</v>
      </c>
      <c r="D294" t="s">
        <v>34</v>
      </c>
      <c r="E294" t="b">
        <v>0</v>
      </c>
    </row>
    <row r="295" spans="1:7" x14ac:dyDescent="0.2">
      <c r="A295">
        <v>2017</v>
      </c>
      <c r="B295" t="s">
        <v>63</v>
      </c>
      <c r="C295" t="s">
        <v>64</v>
      </c>
      <c r="D295" t="s">
        <v>34</v>
      </c>
      <c r="E295" t="b">
        <v>0</v>
      </c>
    </row>
    <row r="296" spans="1:7" x14ac:dyDescent="0.2">
      <c r="A296">
        <v>2018</v>
      </c>
      <c r="B296" t="s">
        <v>63</v>
      </c>
      <c r="C296" t="s">
        <v>63</v>
      </c>
      <c r="D296" t="s">
        <v>34</v>
      </c>
      <c r="E296" t="b">
        <v>0</v>
      </c>
    </row>
    <row r="297" spans="1:7" x14ac:dyDescent="0.2">
      <c r="A297">
        <v>2019</v>
      </c>
      <c r="B297" t="s">
        <v>63</v>
      </c>
      <c r="C297" t="s">
        <v>63</v>
      </c>
      <c r="D297" t="s">
        <v>34</v>
      </c>
      <c r="E297" t="b">
        <v>0</v>
      </c>
    </row>
    <row r="298" spans="1:7" x14ac:dyDescent="0.2">
      <c r="A298">
        <v>2020</v>
      </c>
      <c r="B298" t="s">
        <v>63</v>
      </c>
      <c r="C298" t="s">
        <v>63</v>
      </c>
      <c r="D298" t="s">
        <v>34</v>
      </c>
      <c r="E298" t="b">
        <v>0</v>
      </c>
    </row>
    <row r="299" spans="1:7" x14ac:dyDescent="0.2">
      <c r="A299">
        <v>2021</v>
      </c>
      <c r="B299" t="s">
        <v>63</v>
      </c>
      <c r="C299" t="s">
        <v>63</v>
      </c>
      <c r="D299" t="s">
        <v>34</v>
      </c>
      <c r="E299" t="b">
        <v>0</v>
      </c>
    </row>
    <row r="300" spans="1:7" x14ac:dyDescent="0.2">
      <c r="A300">
        <v>2022</v>
      </c>
      <c r="B300" t="s">
        <v>63</v>
      </c>
      <c r="C300" t="s">
        <v>63</v>
      </c>
      <c r="D300" t="s">
        <v>34</v>
      </c>
      <c r="E300" t="b">
        <v>0</v>
      </c>
    </row>
    <row r="301" spans="1:7" x14ac:dyDescent="0.2">
      <c r="A301">
        <v>2023</v>
      </c>
      <c r="B301" t="s">
        <v>63</v>
      </c>
      <c r="C301" t="s">
        <v>63</v>
      </c>
      <c r="D301" t="s">
        <v>34</v>
      </c>
      <c r="E301" t="b">
        <v>0</v>
      </c>
    </row>
    <row r="302" spans="1:7" x14ac:dyDescent="0.2">
      <c r="A302">
        <v>2008</v>
      </c>
      <c r="B302" t="s">
        <v>60</v>
      </c>
      <c r="C302" t="s">
        <v>61</v>
      </c>
      <c r="D302" t="s">
        <v>37</v>
      </c>
      <c r="E302" t="b">
        <v>1</v>
      </c>
      <c r="F302" t="s">
        <v>51</v>
      </c>
      <c r="G302" t="s">
        <v>68</v>
      </c>
    </row>
    <row r="303" spans="1:7" x14ac:dyDescent="0.2">
      <c r="A303">
        <v>2009</v>
      </c>
      <c r="B303" t="s">
        <v>60</v>
      </c>
      <c r="C303" t="s">
        <v>61</v>
      </c>
      <c r="D303" t="s">
        <v>37</v>
      </c>
      <c r="E303" t="b">
        <v>1</v>
      </c>
      <c r="F303" t="s">
        <v>51</v>
      </c>
      <c r="G303" t="s">
        <v>68</v>
      </c>
    </row>
    <row r="304" spans="1:7" x14ac:dyDescent="0.2">
      <c r="A304">
        <v>2010</v>
      </c>
      <c r="B304" t="s">
        <v>60</v>
      </c>
      <c r="C304" t="s">
        <v>61</v>
      </c>
      <c r="D304" t="s">
        <v>37</v>
      </c>
      <c r="E304" t="b">
        <v>1</v>
      </c>
      <c r="F304" t="s">
        <v>51</v>
      </c>
      <c r="G304" t="s">
        <v>68</v>
      </c>
    </row>
    <row r="305" spans="1:7" x14ac:dyDescent="0.2">
      <c r="A305">
        <v>2011</v>
      </c>
      <c r="B305" t="s">
        <v>60</v>
      </c>
      <c r="C305" t="s">
        <v>61</v>
      </c>
      <c r="D305" t="s">
        <v>37</v>
      </c>
      <c r="E305" t="b">
        <v>1</v>
      </c>
      <c r="F305" t="s">
        <v>51</v>
      </c>
      <c r="G305" t="s">
        <v>77</v>
      </c>
    </row>
    <row r="306" spans="1:7" x14ac:dyDescent="0.2">
      <c r="A306">
        <v>2012</v>
      </c>
      <c r="B306" t="s">
        <v>60</v>
      </c>
      <c r="C306" t="s">
        <v>61</v>
      </c>
      <c r="D306" t="s">
        <v>37</v>
      </c>
      <c r="E306" t="b">
        <v>1</v>
      </c>
      <c r="F306" t="s">
        <v>51</v>
      </c>
      <c r="G306" t="s">
        <v>77</v>
      </c>
    </row>
    <row r="307" spans="1:7" x14ac:dyDescent="0.2">
      <c r="A307">
        <v>2013</v>
      </c>
      <c r="B307" t="s">
        <v>60</v>
      </c>
      <c r="C307" t="s">
        <v>62</v>
      </c>
      <c r="D307" t="s">
        <v>37</v>
      </c>
      <c r="E307" t="b">
        <v>1</v>
      </c>
      <c r="F307" t="s">
        <v>51</v>
      </c>
      <c r="G307" t="s">
        <v>78</v>
      </c>
    </row>
    <row r="308" spans="1:7" x14ac:dyDescent="0.2">
      <c r="A308">
        <v>2014</v>
      </c>
      <c r="B308" t="s">
        <v>60</v>
      </c>
      <c r="C308" t="s">
        <v>61</v>
      </c>
      <c r="D308" t="s">
        <v>37</v>
      </c>
      <c r="E308" t="b">
        <v>1</v>
      </c>
      <c r="F308" t="s">
        <v>51</v>
      </c>
      <c r="G308" t="s">
        <v>77</v>
      </c>
    </row>
    <row r="309" spans="1:7" x14ac:dyDescent="0.2">
      <c r="A309">
        <v>2015</v>
      </c>
      <c r="B309" t="s">
        <v>60</v>
      </c>
      <c r="C309" t="s">
        <v>61</v>
      </c>
      <c r="D309" t="s">
        <v>37</v>
      </c>
      <c r="E309" t="b">
        <v>1</v>
      </c>
      <c r="F309" t="s">
        <v>51</v>
      </c>
      <c r="G309" t="s">
        <v>77</v>
      </c>
    </row>
    <row r="310" spans="1:7" x14ac:dyDescent="0.2">
      <c r="A310">
        <v>2016</v>
      </c>
      <c r="B310" t="s">
        <v>60</v>
      </c>
      <c r="C310" t="s">
        <v>61</v>
      </c>
      <c r="D310" t="s">
        <v>37</v>
      </c>
      <c r="E310" t="b">
        <v>1</v>
      </c>
      <c r="F310" t="s">
        <v>51</v>
      </c>
      <c r="G310" t="s">
        <v>77</v>
      </c>
    </row>
    <row r="311" spans="1:7" x14ac:dyDescent="0.2">
      <c r="A311">
        <v>2017</v>
      </c>
      <c r="B311" t="s">
        <v>60</v>
      </c>
      <c r="C311" t="s">
        <v>61</v>
      </c>
      <c r="D311" t="s">
        <v>37</v>
      </c>
      <c r="E311" t="b">
        <v>1</v>
      </c>
      <c r="F311" t="s">
        <v>51</v>
      </c>
      <c r="G311" t="s">
        <v>77</v>
      </c>
    </row>
    <row r="312" spans="1:7" x14ac:dyDescent="0.2">
      <c r="A312">
        <v>2018</v>
      </c>
      <c r="B312" t="s">
        <v>60</v>
      </c>
      <c r="C312" t="s">
        <v>60</v>
      </c>
      <c r="D312" t="s">
        <v>34</v>
      </c>
      <c r="E312" t="b">
        <v>1</v>
      </c>
      <c r="F312" t="s">
        <v>51</v>
      </c>
      <c r="G312" t="s">
        <v>72</v>
      </c>
    </row>
    <row r="313" spans="1:7" x14ac:dyDescent="0.2">
      <c r="A313">
        <v>2019</v>
      </c>
      <c r="B313" t="s">
        <v>60</v>
      </c>
      <c r="C313" t="s">
        <v>60</v>
      </c>
      <c r="D313" t="s">
        <v>34</v>
      </c>
      <c r="E313" t="b">
        <v>1</v>
      </c>
      <c r="F313" t="s">
        <v>51</v>
      </c>
      <c r="G313" t="s">
        <v>74</v>
      </c>
    </row>
    <row r="314" spans="1:7" x14ac:dyDescent="0.2">
      <c r="A314">
        <v>2020</v>
      </c>
      <c r="B314" t="s">
        <v>60</v>
      </c>
      <c r="C314" t="s">
        <v>60</v>
      </c>
      <c r="D314" t="s">
        <v>34</v>
      </c>
      <c r="E314" t="b">
        <v>1</v>
      </c>
      <c r="F314" t="s">
        <v>51</v>
      </c>
      <c r="G314" t="s">
        <v>74</v>
      </c>
    </row>
    <row r="315" spans="1:7" x14ac:dyDescent="0.2">
      <c r="A315">
        <v>2021</v>
      </c>
      <c r="B315" t="s">
        <v>60</v>
      </c>
      <c r="C315" t="s">
        <v>60</v>
      </c>
      <c r="D315" t="s">
        <v>34</v>
      </c>
      <c r="E315" t="b">
        <v>1</v>
      </c>
      <c r="F315" t="s">
        <v>51</v>
      </c>
      <c r="G315" t="s">
        <v>74</v>
      </c>
    </row>
    <row r="316" spans="1:7" x14ac:dyDescent="0.2">
      <c r="A316">
        <v>2022</v>
      </c>
      <c r="B316" t="s">
        <v>60</v>
      </c>
      <c r="C316" t="s">
        <v>60</v>
      </c>
      <c r="D316" t="s">
        <v>34</v>
      </c>
      <c r="E316" t="b">
        <v>1</v>
      </c>
      <c r="F316" t="s">
        <v>51</v>
      </c>
      <c r="G316" t="s">
        <v>74</v>
      </c>
    </row>
    <row r="317" spans="1:7" x14ac:dyDescent="0.2">
      <c r="A317">
        <v>2023</v>
      </c>
      <c r="B317" t="s">
        <v>60</v>
      </c>
      <c r="C317" t="s">
        <v>60</v>
      </c>
      <c r="D317" t="s">
        <v>34</v>
      </c>
      <c r="E317" t="b">
        <v>1</v>
      </c>
      <c r="F317" t="s">
        <v>51</v>
      </c>
      <c r="G317" t="s">
        <v>74</v>
      </c>
    </row>
    <row r="318" spans="1:7" x14ac:dyDescent="0.2">
      <c r="A318">
        <v>2018</v>
      </c>
      <c r="B318" t="s">
        <v>41</v>
      </c>
      <c r="C318" t="s">
        <v>41</v>
      </c>
      <c r="D318" t="s">
        <v>34</v>
      </c>
      <c r="E318" t="b">
        <v>0</v>
      </c>
    </row>
    <row r="319" spans="1:7" x14ac:dyDescent="0.2">
      <c r="A319">
        <v>2019</v>
      </c>
      <c r="B319" t="s">
        <v>41</v>
      </c>
      <c r="C319" t="s">
        <v>41</v>
      </c>
      <c r="D319" t="s">
        <v>34</v>
      </c>
      <c r="E319" t="b">
        <v>0</v>
      </c>
    </row>
    <row r="320" spans="1:7" x14ac:dyDescent="0.2">
      <c r="A320">
        <v>2020</v>
      </c>
      <c r="B320" t="s">
        <v>41</v>
      </c>
      <c r="C320" t="s">
        <v>41</v>
      </c>
      <c r="D320" t="s">
        <v>34</v>
      </c>
      <c r="E320" t="b">
        <v>0</v>
      </c>
    </row>
    <row r="321" spans="1:7" x14ac:dyDescent="0.2">
      <c r="A321">
        <v>2021</v>
      </c>
      <c r="B321" t="s">
        <v>41</v>
      </c>
      <c r="C321" t="s">
        <v>41</v>
      </c>
      <c r="D321" t="s">
        <v>34</v>
      </c>
      <c r="E321" t="b">
        <v>0</v>
      </c>
    </row>
    <row r="322" spans="1:7" x14ac:dyDescent="0.2">
      <c r="A322">
        <v>2022</v>
      </c>
      <c r="B322" t="s">
        <v>41</v>
      </c>
      <c r="C322" t="s">
        <v>41</v>
      </c>
      <c r="D322" t="s">
        <v>34</v>
      </c>
      <c r="E322" t="b">
        <v>0</v>
      </c>
    </row>
    <row r="323" spans="1:7" x14ac:dyDescent="0.2">
      <c r="A323">
        <v>2023</v>
      </c>
      <c r="B323" t="s">
        <v>41</v>
      </c>
      <c r="C323" t="s">
        <v>41</v>
      </c>
      <c r="D323" t="s">
        <v>34</v>
      </c>
      <c r="E323" t="b">
        <v>0</v>
      </c>
    </row>
    <row r="324" spans="1:7" x14ac:dyDescent="0.2">
      <c r="A324">
        <v>2018</v>
      </c>
      <c r="B324" t="s">
        <v>148</v>
      </c>
      <c r="C324" t="s">
        <v>149</v>
      </c>
      <c r="D324" t="s">
        <v>34</v>
      </c>
      <c r="E324" t="b">
        <v>1</v>
      </c>
      <c r="G324" t="s">
        <v>150</v>
      </c>
    </row>
    <row r="325" spans="1:7" x14ac:dyDescent="0.2">
      <c r="A325">
        <v>2019</v>
      </c>
      <c r="B325" t="s">
        <v>148</v>
      </c>
      <c r="C325" t="s">
        <v>151</v>
      </c>
      <c r="D325" t="s">
        <v>34</v>
      </c>
      <c r="E325" t="b">
        <v>1</v>
      </c>
      <c r="G325" t="s">
        <v>170</v>
      </c>
    </row>
    <row r="326" spans="1:7" x14ac:dyDescent="0.2">
      <c r="A326">
        <v>2020</v>
      </c>
      <c r="B326" t="s">
        <v>148</v>
      </c>
      <c r="C326" t="s">
        <v>151</v>
      </c>
      <c r="D326" t="s">
        <v>34</v>
      </c>
      <c r="E326" t="b">
        <v>1</v>
      </c>
      <c r="G326" t="s">
        <v>170</v>
      </c>
    </row>
    <row r="327" spans="1:7" x14ac:dyDescent="0.2">
      <c r="A327">
        <v>2021</v>
      </c>
      <c r="B327" t="s">
        <v>148</v>
      </c>
      <c r="C327" t="s">
        <v>151</v>
      </c>
      <c r="D327" t="s">
        <v>34</v>
      </c>
      <c r="E327" t="b">
        <v>1</v>
      </c>
      <c r="G327" t="s">
        <v>170</v>
      </c>
    </row>
    <row r="328" spans="1:7" x14ac:dyDescent="0.2">
      <c r="A328">
        <v>2022</v>
      </c>
      <c r="B328" t="s">
        <v>148</v>
      </c>
      <c r="C328" t="s">
        <v>151</v>
      </c>
      <c r="D328" t="s">
        <v>34</v>
      </c>
      <c r="E328" t="b">
        <v>1</v>
      </c>
      <c r="G328" t="s">
        <v>170</v>
      </c>
    </row>
    <row r="329" spans="1:7" x14ac:dyDescent="0.2">
      <c r="A329">
        <v>2023</v>
      </c>
      <c r="B329" t="s">
        <v>148</v>
      </c>
      <c r="C329" t="s">
        <v>151</v>
      </c>
      <c r="D329" t="s">
        <v>34</v>
      </c>
      <c r="E329" t="b">
        <v>1</v>
      </c>
      <c r="G329" t="s">
        <v>170</v>
      </c>
    </row>
    <row r="330" spans="1:7" x14ac:dyDescent="0.2">
      <c r="A330">
        <v>2016</v>
      </c>
      <c r="B330" t="s">
        <v>152</v>
      </c>
      <c r="C330" t="s">
        <v>153</v>
      </c>
      <c r="D330" t="s">
        <v>37</v>
      </c>
      <c r="E330" t="b">
        <v>1</v>
      </c>
      <c r="G330" t="s">
        <v>154</v>
      </c>
    </row>
    <row r="331" spans="1:7" x14ac:dyDescent="0.2">
      <c r="A331">
        <v>2017</v>
      </c>
      <c r="B331" t="s">
        <v>152</v>
      </c>
      <c r="C331" t="s">
        <v>153</v>
      </c>
      <c r="D331" t="s">
        <v>37</v>
      </c>
      <c r="E331" t="b">
        <v>1</v>
      </c>
      <c r="F331" t="b">
        <v>1</v>
      </c>
      <c r="G331" t="s">
        <v>154</v>
      </c>
    </row>
    <row r="332" spans="1:7" x14ac:dyDescent="0.2">
      <c r="A332">
        <v>2018</v>
      </c>
      <c r="B332" t="s">
        <v>152</v>
      </c>
      <c r="C332" t="s">
        <v>155</v>
      </c>
      <c r="D332" t="s">
        <v>34</v>
      </c>
      <c r="E332" t="b">
        <v>1</v>
      </c>
      <c r="G332" t="s">
        <v>156</v>
      </c>
    </row>
    <row r="333" spans="1:7" x14ac:dyDescent="0.2">
      <c r="A333">
        <v>2019</v>
      </c>
      <c r="B333" t="s">
        <v>152</v>
      </c>
      <c r="C333" t="s">
        <v>157</v>
      </c>
      <c r="D333" t="s">
        <v>34</v>
      </c>
      <c r="E333" t="b">
        <v>1</v>
      </c>
      <c r="G333" t="s">
        <v>171</v>
      </c>
    </row>
    <row r="334" spans="1:7" x14ac:dyDescent="0.2">
      <c r="A334">
        <v>2020</v>
      </c>
      <c r="B334" t="s">
        <v>152</v>
      </c>
      <c r="C334" t="s">
        <v>157</v>
      </c>
      <c r="D334" t="s">
        <v>34</v>
      </c>
      <c r="E334" t="b">
        <v>1</v>
      </c>
      <c r="G334" t="s">
        <v>171</v>
      </c>
    </row>
    <row r="335" spans="1:7" x14ac:dyDescent="0.2">
      <c r="A335">
        <v>2021</v>
      </c>
      <c r="B335" t="s">
        <v>152</v>
      </c>
      <c r="C335" t="s">
        <v>157</v>
      </c>
      <c r="D335" t="s">
        <v>34</v>
      </c>
      <c r="E335" t="b">
        <v>1</v>
      </c>
      <c r="G335" t="s">
        <v>171</v>
      </c>
    </row>
    <row r="336" spans="1:7" x14ac:dyDescent="0.2">
      <c r="A336">
        <v>2022</v>
      </c>
      <c r="B336" t="s">
        <v>152</v>
      </c>
      <c r="C336" t="s">
        <v>157</v>
      </c>
      <c r="D336" t="s">
        <v>34</v>
      </c>
      <c r="E336" t="b">
        <v>1</v>
      </c>
      <c r="G336" t="s">
        <v>171</v>
      </c>
    </row>
    <row r="337" spans="1:7" x14ac:dyDescent="0.2">
      <c r="A337">
        <v>2023</v>
      </c>
      <c r="B337" t="s">
        <v>152</v>
      </c>
      <c r="C337" t="s">
        <v>157</v>
      </c>
      <c r="D337" t="s">
        <v>34</v>
      </c>
      <c r="E337" t="b">
        <v>1</v>
      </c>
      <c r="G337" t="s">
        <v>171</v>
      </c>
    </row>
    <row r="338" spans="1:7" x14ac:dyDescent="0.2">
      <c r="A338">
        <v>2016</v>
      </c>
      <c r="B338" t="s">
        <v>158</v>
      </c>
      <c r="C338" t="s">
        <v>159</v>
      </c>
      <c r="D338" t="s">
        <v>37</v>
      </c>
      <c r="E338" t="b">
        <v>1</v>
      </c>
      <c r="G338" t="s">
        <v>160</v>
      </c>
    </row>
    <row r="339" spans="1:7" x14ac:dyDescent="0.2">
      <c r="A339">
        <v>2017</v>
      </c>
      <c r="B339" t="s">
        <v>158</v>
      </c>
      <c r="C339" t="s">
        <v>159</v>
      </c>
      <c r="D339" t="s">
        <v>37</v>
      </c>
      <c r="E339" t="b">
        <v>1</v>
      </c>
      <c r="G339" t="s">
        <v>160</v>
      </c>
    </row>
    <row r="340" spans="1:7" x14ac:dyDescent="0.2">
      <c r="A340">
        <v>2018</v>
      </c>
      <c r="B340" t="s">
        <v>158</v>
      </c>
      <c r="C340" t="s">
        <v>161</v>
      </c>
      <c r="D340" t="s">
        <v>34</v>
      </c>
      <c r="E340" t="b">
        <v>1</v>
      </c>
      <c r="G340" t="s">
        <v>162</v>
      </c>
    </row>
    <row r="341" spans="1:7" x14ac:dyDescent="0.2">
      <c r="A341">
        <v>2019</v>
      </c>
      <c r="B341" t="s">
        <v>158</v>
      </c>
      <c r="C341" t="s">
        <v>163</v>
      </c>
      <c r="D341" t="s">
        <v>34</v>
      </c>
      <c r="E341" t="b">
        <v>1</v>
      </c>
      <c r="G341" t="s">
        <v>172</v>
      </c>
    </row>
    <row r="342" spans="1:7" x14ac:dyDescent="0.2">
      <c r="A342">
        <v>2020</v>
      </c>
      <c r="B342" t="s">
        <v>158</v>
      </c>
      <c r="C342" t="s">
        <v>163</v>
      </c>
      <c r="D342" t="s">
        <v>34</v>
      </c>
      <c r="E342" t="b">
        <v>1</v>
      </c>
      <c r="G342" t="s">
        <v>172</v>
      </c>
    </row>
    <row r="343" spans="1:7" x14ac:dyDescent="0.2">
      <c r="A343">
        <v>2021</v>
      </c>
      <c r="B343" t="s">
        <v>158</v>
      </c>
      <c r="C343" t="s">
        <v>163</v>
      </c>
      <c r="D343" t="s">
        <v>34</v>
      </c>
      <c r="E343" t="b">
        <v>1</v>
      </c>
      <c r="G343" t="s">
        <v>172</v>
      </c>
    </row>
    <row r="344" spans="1:7" x14ac:dyDescent="0.2">
      <c r="A344">
        <v>2022</v>
      </c>
      <c r="B344" t="s">
        <v>158</v>
      </c>
      <c r="C344" t="s">
        <v>163</v>
      </c>
      <c r="D344" t="s">
        <v>34</v>
      </c>
      <c r="E344" t="b">
        <v>1</v>
      </c>
      <c r="G344" t="s">
        <v>172</v>
      </c>
    </row>
    <row r="345" spans="1:7" x14ac:dyDescent="0.2">
      <c r="A345">
        <v>2023</v>
      </c>
      <c r="B345" t="s">
        <v>158</v>
      </c>
      <c r="C345" t="s">
        <v>163</v>
      </c>
      <c r="D345" t="s">
        <v>34</v>
      </c>
      <c r="E345" t="b">
        <v>1</v>
      </c>
      <c r="G345" t="s">
        <v>172</v>
      </c>
    </row>
    <row r="346" spans="1:7" x14ac:dyDescent="0.2">
      <c r="A346">
        <v>2016</v>
      </c>
      <c r="B346" t="s">
        <v>164</v>
      </c>
      <c r="C346" t="s">
        <v>165</v>
      </c>
      <c r="D346" t="s">
        <v>37</v>
      </c>
      <c r="E346" t="b">
        <v>1</v>
      </c>
      <c r="G346" t="s">
        <v>166</v>
      </c>
    </row>
    <row r="347" spans="1:7" x14ac:dyDescent="0.2">
      <c r="A347">
        <v>2017</v>
      </c>
      <c r="B347" t="s">
        <v>164</v>
      </c>
      <c r="C347" t="s">
        <v>165</v>
      </c>
      <c r="D347" t="s">
        <v>37</v>
      </c>
      <c r="E347" t="b">
        <v>1</v>
      </c>
      <c r="G347" t="s">
        <v>166</v>
      </c>
    </row>
    <row r="348" spans="1:7" x14ac:dyDescent="0.2">
      <c r="A348">
        <v>2018</v>
      </c>
      <c r="B348" t="s">
        <v>164</v>
      </c>
      <c r="C348" t="s">
        <v>167</v>
      </c>
      <c r="D348" t="s">
        <v>34</v>
      </c>
      <c r="E348" t="b">
        <v>1</v>
      </c>
      <c r="G348" t="s">
        <v>168</v>
      </c>
    </row>
    <row r="349" spans="1:7" x14ac:dyDescent="0.2">
      <c r="A349">
        <v>2019</v>
      </c>
      <c r="B349" t="s">
        <v>164</v>
      </c>
      <c r="C349" t="s">
        <v>169</v>
      </c>
      <c r="D349" t="s">
        <v>34</v>
      </c>
      <c r="E349" t="b">
        <v>1</v>
      </c>
      <c r="G349" t="s">
        <v>173</v>
      </c>
    </row>
    <row r="350" spans="1:7" x14ac:dyDescent="0.2">
      <c r="A350">
        <v>2020</v>
      </c>
      <c r="B350" t="s">
        <v>164</v>
      </c>
      <c r="C350" t="s">
        <v>169</v>
      </c>
      <c r="D350" t="s">
        <v>34</v>
      </c>
      <c r="E350" t="b">
        <v>1</v>
      </c>
      <c r="G350" t="s">
        <v>173</v>
      </c>
    </row>
    <row r="351" spans="1:7" x14ac:dyDescent="0.2">
      <c r="A351">
        <v>2021</v>
      </c>
      <c r="B351" t="s">
        <v>164</v>
      </c>
      <c r="C351" t="s">
        <v>169</v>
      </c>
      <c r="D351" t="s">
        <v>34</v>
      </c>
      <c r="E351" t="b">
        <v>1</v>
      </c>
      <c r="G351" t="s">
        <v>173</v>
      </c>
    </row>
    <row r="352" spans="1:7" x14ac:dyDescent="0.2">
      <c r="A352">
        <v>2022</v>
      </c>
      <c r="B352" t="s">
        <v>164</v>
      </c>
      <c r="C352" t="s">
        <v>169</v>
      </c>
      <c r="D352" t="s">
        <v>34</v>
      </c>
      <c r="E352" t="b">
        <v>1</v>
      </c>
      <c r="G352" t="s">
        <v>173</v>
      </c>
    </row>
    <row r="353" spans="1:7" x14ac:dyDescent="0.2">
      <c r="A353">
        <v>2023</v>
      </c>
      <c r="B353" t="s">
        <v>164</v>
      </c>
      <c r="C353" t="s">
        <v>169</v>
      </c>
      <c r="D353" t="s">
        <v>34</v>
      </c>
      <c r="E353" t="b">
        <v>1</v>
      </c>
      <c r="G353" t="s">
        <v>173</v>
      </c>
    </row>
    <row r="354" spans="1:7" x14ac:dyDescent="0.2">
      <c r="A354">
        <v>2018</v>
      </c>
      <c r="B354" t="s">
        <v>174</v>
      </c>
      <c r="C354" t="s">
        <v>181</v>
      </c>
      <c r="D354" t="s">
        <v>34</v>
      </c>
      <c r="E354" t="b">
        <v>1</v>
      </c>
      <c r="G354" t="s">
        <v>189</v>
      </c>
    </row>
    <row r="355" spans="1:7" x14ac:dyDescent="0.2">
      <c r="A355">
        <v>2019</v>
      </c>
      <c r="B355" t="s">
        <v>174</v>
      </c>
      <c r="C355" t="s">
        <v>185</v>
      </c>
      <c r="D355" t="s">
        <v>34</v>
      </c>
      <c r="E355" t="b">
        <v>1</v>
      </c>
      <c r="G355" t="s">
        <v>190</v>
      </c>
    </row>
    <row r="356" spans="1:7" x14ac:dyDescent="0.2">
      <c r="A356">
        <v>2020</v>
      </c>
      <c r="B356" t="s">
        <v>174</v>
      </c>
      <c r="C356" t="s">
        <v>185</v>
      </c>
      <c r="D356" t="s">
        <v>34</v>
      </c>
      <c r="E356" t="b">
        <v>1</v>
      </c>
      <c r="G356" t="s">
        <v>190</v>
      </c>
    </row>
    <row r="357" spans="1:7" x14ac:dyDescent="0.2">
      <c r="A357">
        <v>2021</v>
      </c>
      <c r="B357" t="s">
        <v>174</v>
      </c>
      <c r="C357" t="s">
        <v>185</v>
      </c>
      <c r="D357" t="s">
        <v>34</v>
      </c>
      <c r="E357" t="b">
        <v>1</v>
      </c>
      <c r="G357" t="s">
        <v>190</v>
      </c>
    </row>
    <row r="358" spans="1:7" x14ac:dyDescent="0.2">
      <c r="A358">
        <v>2022</v>
      </c>
      <c r="B358" t="s">
        <v>174</v>
      </c>
      <c r="C358" t="s">
        <v>185</v>
      </c>
      <c r="D358" t="s">
        <v>34</v>
      </c>
      <c r="E358" t="b">
        <v>1</v>
      </c>
      <c r="G358" t="s">
        <v>190</v>
      </c>
    </row>
    <row r="359" spans="1:7" x14ac:dyDescent="0.2">
      <c r="A359">
        <v>2023</v>
      </c>
      <c r="B359" t="s">
        <v>174</v>
      </c>
      <c r="C359" t="s">
        <v>185</v>
      </c>
      <c r="D359" t="s">
        <v>34</v>
      </c>
      <c r="E359" t="b">
        <v>1</v>
      </c>
      <c r="G359" t="s">
        <v>190</v>
      </c>
    </row>
    <row r="360" spans="1:7" x14ac:dyDescent="0.2">
      <c r="A360">
        <v>2016</v>
      </c>
      <c r="B360" t="s">
        <v>175</v>
      </c>
      <c r="C360" t="s">
        <v>178</v>
      </c>
      <c r="D360" t="s">
        <v>37</v>
      </c>
      <c r="E360" t="b">
        <v>1</v>
      </c>
      <c r="G360" t="s">
        <v>191</v>
      </c>
    </row>
    <row r="361" spans="1:7" x14ac:dyDescent="0.2">
      <c r="A361">
        <v>2017</v>
      </c>
      <c r="B361" t="s">
        <v>175</v>
      </c>
      <c r="C361" t="s">
        <v>178</v>
      </c>
      <c r="D361" t="s">
        <v>37</v>
      </c>
      <c r="E361" t="b">
        <v>1</v>
      </c>
      <c r="G361" t="s">
        <v>191</v>
      </c>
    </row>
    <row r="362" spans="1:7" x14ac:dyDescent="0.2">
      <c r="A362">
        <v>2018</v>
      </c>
      <c r="B362" t="s">
        <v>175</v>
      </c>
      <c r="C362" t="s">
        <v>182</v>
      </c>
      <c r="D362" t="s">
        <v>34</v>
      </c>
      <c r="E362" t="b">
        <v>1</v>
      </c>
      <c r="G362" t="s">
        <v>192</v>
      </c>
    </row>
    <row r="363" spans="1:7" x14ac:dyDescent="0.2">
      <c r="A363">
        <v>2019</v>
      </c>
      <c r="B363" t="s">
        <v>175</v>
      </c>
      <c r="C363" t="s">
        <v>186</v>
      </c>
      <c r="D363" t="s">
        <v>34</v>
      </c>
      <c r="E363" t="b">
        <v>1</v>
      </c>
      <c r="G363" t="s">
        <v>193</v>
      </c>
    </row>
    <row r="364" spans="1:7" x14ac:dyDescent="0.2">
      <c r="A364">
        <v>2020</v>
      </c>
      <c r="B364" t="s">
        <v>175</v>
      </c>
      <c r="C364" t="s">
        <v>186</v>
      </c>
      <c r="D364" t="s">
        <v>34</v>
      </c>
      <c r="E364" t="b">
        <v>1</v>
      </c>
      <c r="G364" t="s">
        <v>193</v>
      </c>
    </row>
    <row r="365" spans="1:7" x14ac:dyDescent="0.2">
      <c r="A365">
        <v>2021</v>
      </c>
      <c r="B365" t="s">
        <v>175</v>
      </c>
      <c r="C365" t="s">
        <v>186</v>
      </c>
      <c r="D365" t="s">
        <v>34</v>
      </c>
      <c r="E365" t="b">
        <v>1</v>
      </c>
      <c r="G365" t="s">
        <v>193</v>
      </c>
    </row>
    <row r="366" spans="1:7" x14ac:dyDescent="0.2">
      <c r="A366">
        <v>2022</v>
      </c>
      <c r="B366" t="s">
        <v>175</v>
      </c>
      <c r="C366" t="s">
        <v>186</v>
      </c>
      <c r="D366" t="s">
        <v>34</v>
      </c>
      <c r="E366" t="b">
        <v>1</v>
      </c>
      <c r="G366" t="s">
        <v>193</v>
      </c>
    </row>
    <row r="367" spans="1:7" x14ac:dyDescent="0.2">
      <c r="A367">
        <v>2023</v>
      </c>
      <c r="B367" t="s">
        <v>175</v>
      </c>
      <c r="C367" t="s">
        <v>186</v>
      </c>
      <c r="D367" t="s">
        <v>34</v>
      </c>
      <c r="E367" t="b">
        <v>1</v>
      </c>
      <c r="G367" t="s">
        <v>193</v>
      </c>
    </row>
    <row r="368" spans="1:7" x14ac:dyDescent="0.2">
      <c r="A368">
        <v>2016</v>
      </c>
      <c r="B368" t="s">
        <v>176</v>
      </c>
      <c r="C368" t="s">
        <v>179</v>
      </c>
      <c r="D368" t="s">
        <v>37</v>
      </c>
      <c r="E368" t="b">
        <v>1</v>
      </c>
      <c r="G368" t="s">
        <v>194</v>
      </c>
    </row>
    <row r="369" spans="1:7" x14ac:dyDescent="0.2">
      <c r="A369">
        <v>2017</v>
      </c>
      <c r="B369" t="s">
        <v>176</v>
      </c>
      <c r="C369" t="s">
        <v>179</v>
      </c>
      <c r="D369" t="s">
        <v>37</v>
      </c>
      <c r="E369" t="b">
        <v>1</v>
      </c>
      <c r="G369" t="s">
        <v>194</v>
      </c>
    </row>
    <row r="370" spans="1:7" x14ac:dyDescent="0.2">
      <c r="A370">
        <v>2018</v>
      </c>
      <c r="B370" t="s">
        <v>176</v>
      </c>
      <c r="C370" t="s">
        <v>183</v>
      </c>
      <c r="D370" t="s">
        <v>34</v>
      </c>
      <c r="E370" t="b">
        <v>1</v>
      </c>
      <c r="G370" t="s">
        <v>195</v>
      </c>
    </row>
    <row r="371" spans="1:7" x14ac:dyDescent="0.2">
      <c r="A371">
        <v>2019</v>
      </c>
      <c r="B371" t="s">
        <v>176</v>
      </c>
      <c r="C371" t="s">
        <v>187</v>
      </c>
      <c r="D371" t="s">
        <v>34</v>
      </c>
      <c r="E371" t="b">
        <v>1</v>
      </c>
      <c r="G371" t="s">
        <v>196</v>
      </c>
    </row>
    <row r="372" spans="1:7" x14ac:dyDescent="0.2">
      <c r="A372">
        <v>2020</v>
      </c>
      <c r="B372" t="s">
        <v>176</v>
      </c>
      <c r="C372" t="s">
        <v>187</v>
      </c>
      <c r="D372" t="s">
        <v>34</v>
      </c>
      <c r="E372" t="b">
        <v>1</v>
      </c>
      <c r="G372" t="s">
        <v>196</v>
      </c>
    </row>
    <row r="373" spans="1:7" x14ac:dyDescent="0.2">
      <c r="A373">
        <v>2021</v>
      </c>
      <c r="B373" t="s">
        <v>176</v>
      </c>
      <c r="C373" t="s">
        <v>187</v>
      </c>
      <c r="D373" t="s">
        <v>34</v>
      </c>
      <c r="E373" t="b">
        <v>1</v>
      </c>
      <c r="G373" t="s">
        <v>196</v>
      </c>
    </row>
    <row r="374" spans="1:7" x14ac:dyDescent="0.2">
      <c r="A374">
        <v>2022</v>
      </c>
      <c r="B374" t="s">
        <v>176</v>
      </c>
      <c r="C374" t="s">
        <v>187</v>
      </c>
      <c r="D374" t="s">
        <v>34</v>
      </c>
      <c r="E374" t="b">
        <v>1</v>
      </c>
      <c r="G374" t="s">
        <v>196</v>
      </c>
    </row>
    <row r="375" spans="1:7" x14ac:dyDescent="0.2">
      <c r="A375">
        <v>2023</v>
      </c>
      <c r="B375" t="s">
        <v>176</v>
      </c>
      <c r="C375" t="s">
        <v>187</v>
      </c>
      <c r="D375" t="s">
        <v>34</v>
      </c>
      <c r="E375" t="b">
        <v>1</v>
      </c>
      <c r="G375" t="s">
        <v>196</v>
      </c>
    </row>
    <row r="376" spans="1:7" x14ac:dyDescent="0.2">
      <c r="A376">
        <v>2016</v>
      </c>
      <c r="B376" t="s">
        <v>177</v>
      </c>
      <c r="C376" t="s">
        <v>180</v>
      </c>
      <c r="D376" t="s">
        <v>37</v>
      </c>
      <c r="E376" t="b">
        <v>1</v>
      </c>
      <c r="G376" t="s">
        <v>197</v>
      </c>
    </row>
    <row r="377" spans="1:7" x14ac:dyDescent="0.2">
      <c r="A377">
        <v>2017</v>
      </c>
      <c r="B377" t="s">
        <v>177</v>
      </c>
      <c r="C377" t="s">
        <v>180</v>
      </c>
      <c r="D377" t="s">
        <v>37</v>
      </c>
      <c r="E377" t="b">
        <v>1</v>
      </c>
      <c r="G377" t="s">
        <v>197</v>
      </c>
    </row>
    <row r="378" spans="1:7" x14ac:dyDescent="0.2">
      <c r="A378">
        <v>2018</v>
      </c>
      <c r="B378" t="s">
        <v>177</v>
      </c>
      <c r="C378" t="s">
        <v>184</v>
      </c>
      <c r="D378" t="s">
        <v>34</v>
      </c>
      <c r="E378" t="b">
        <v>1</v>
      </c>
      <c r="G378" t="s">
        <v>198</v>
      </c>
    </row>
    <row r="379" spans="1:7" x14ac:dyDescent="0.2">
      <c r="A379">
        <v>2019</v>
      </c>
      <c r="B379" t="s">
        <v>177</v>
      </c>
      <c r="C379" t="s">
        <v>188</v>
      </c>
      <c r="D379" t="s">
        <v>34</v>
      </c>
      <c r="E379" t="b">
        <v>1</v>
      </c>
      <c r="G379" t="s">
        <v>199</v>
      </c>
    </row>
    <row r="380" spans="1:7" x14ac:dyDescent="0.2">
      <c r="A380">
        <v>2020</v>
      </c>
      <c r="B380" t="s">
        <v>177</v>
      </c>
      <c r="C380" t="s">
        <v>188</v>
      </c>
      <c r="D380" t="s">
        <v>34</v>
      </c>
      <c r="E380" t="b">
        <v>1</v>
      </c>
      <c r="G380" t="s">
        <v>199</v>
      </c>
    </row>
    <row r="381" spans="1:7" x14ac:dyDescent="0.2">
      <c r="A381">
        <v>2021</v>
      </c>
      <c r="B381" t="s">
        <v>177</v>
      </c>
      <c r="C381" t="s">
        <v>188</v>
      </c>
      <c r="D381" t="s">
        <v>34</v>
      </c>
      <c r="E381" t="b">
        <v>1</v>
      </c>
      <c r="G381" t="s">
        <v>199</v>
      </c>
    </row>
    <row r="382" spans="1:7" x14ac:dyDescent="0.2">
      <c r="A382">
        <v>2022</v>
      </c>
      <c r="B382" t="s">
        <v>177</v>
      </c>
      <c r="C382" t="s">
        <v>188</v>
      </c>
      <c r="D382" t="s">
        <v>34</v>
      </c>
      <c r="E382" t="b">
        <v>1</v>
      </c>
      <c r="G382" t="s">
        <v>199</v>
      </c>
    </row>
    <row r="383" spans="1:7" x14ac:dyDescent="0.2">
      <c r="A383">
        <v>2023</v>
      </c>
      <c r="B383" t="s">
        <v>177</v>
      </c>
      <c r="C383" t="s">
        <v>188</v>
      </c>
      <c r="D383" t="s">
        <v>34</v>
      </c>
      <c r="E383" t="b">
        <v>1</v>
      </c>
      <c r="G383" t="s">
        <v>199</v>
      </c>
    </row>
    <row r="384" spans="1:7" x14ac:dyDescent="0.2">
      <c r="A384">
        <v>2023</v>
      </c>
      <c r="B384" t="s">
        <v>200</v>
      </c>
      <c r="C384" t="s">
        <v>200</v>
      </c>
      <c r="D384" t="s">
        <v>202</v>
      </c>
      <c r="E384" t="b">
        <v>0</v>
      </c>
    </row>
    <row r="385" spans="1:5" x14ac:dyDescent="0.2">
      <c r="A385">
        <v>2023</v>
      </c>
      <c r="B385" t="s">
        <v>201</v>
      </c>
      <c r="C385" t="s">
        <v>201</v>
      </c>
      <c r="D385" t="s">
        <v>202</v>
      </c>
      <c r="E385" t="b">
        <v>0</v>
      </c>
    </row>
    <row r="386" spans="1:5" x14ac:dyDescent="0.2">
      <c r="A386">
        <v>2023</v>
      </c>
      <c r="B386" t="s">
        <v>256</v>
      </c>
      <c r="C386" t="s">
        <v>256</v>
      </c>
      <c r="D386" t="s">
        <v>202</v>
      </c>
      <c r="E386" t="b">
        <v>0</v>
      </c>
    </row>
    <row r="387" spans="1:5" x14ac:dyDescent="0.2">
      <c r="A387">
        <v>2023</v>
      </c>
      <c r="B387" t="s">
        <v>257</v>
      </c>
      <c r="C387" t="s">
        <v>257</v>
      </c>
      <c r="D387" t="s">
        <v>202</v>
      </c>
      <c r="E387" t="b">
        <v>0</v>
      </c>
    </row>
    <row r="388" spans="1:5" x14ac:dyDescent="0.2">
      <c r="A388">
        <v>2023</v>
      </c>
      <c r="B388" t="s">
        <v>258</v>
      </c>
      <c r="C388" t="s">
        <v>258</v>
      </c>
      <c r="D388" t="s">
        <v>202</v>
      </c>
      <c r="E388" t="b">
        <v>0</v>
      </c>
    </row>
    <row r="389" spans="1:5" x14ac:dyDescent="0.2">
      <c r="A389">
        <v>2023</v>
      </c>
      <c r="B389" t="s">
        <v>259</v>
      </c>
      <c r="C389" t="s">
        <v>259</v>
      </c>
      <c r="D389" t="s">
        <v>202</v>
      </c>
      <c r="E389" t="b">
        <v>0</v>
      </c>
    </row>
    <row r="390" spans="1:5" x14ac:dyDescent="0.2">
      <c r="A390">
        <v>2019</v>
      </c>
      <c r="B390" t="s">
        <v>205</v>
      </c>
      <c r="C390" t="s">
        <v>205</v>
      </c>
      <c r="D390" t="s">
        <v>34</v>
      </c>
      <c r="E390" t="b">
        <v>0</v>
      </c>
    </row>
    <row r="391" spans="1:5" x14ac:dyDescent="0.2">
      <c r="A391">
        <v>2020</v>
      </c>
      <c r="B391" t="s">
        <v>205</v>
      </c>
      <c r="C391" t="s">
        <v>205</v>
      </c>
      <c r="D391" t="s">
        <v>34</v>
      </c>
      <c r="E391" t="b">
        <v>0</v>
      </c>
    </row>
    <row r="392" spans="1:5" x14ac:dyDescent="0.2">
      <c r="A392">
        <v>2021</v>
      </c>
      <c r="B392" t="s">
        <v>205</v>
      </c>
      <c r="C392" t="s">
        <v>205</v>
      </c>
      <c r="D392" t="s">
        <v>34</v>
      </c>
      <c r="E392" t="b">
        <v>0</v>
      </c>
    </row>
    <row r="393" spans="1:5" x14ac:dyDescent="0.2">
      <c r="A393">
        <v>2022</v>
      </c>
      <c r="B393" t="s">
        <v>205</v>
      </c>
      <c r="C393" t="s">
        <v>205</v>
      </c>
      <c r="D393" t="s">
        <v>34</v>
      </c>
      <c r="E393" t="b">
        <v>0</v>
      </c>
    </row>
    <row r="394" spans="1:5" x14ac:dyDescent="0.2">
      <c r="A394">
        <v>2023</v>
      </c>
      <c r="B394" t="s">
        <v>205</v>
      </c>
      <c r="C394" t="s">
        <v>205</v>
      </c>
      <c r="D394" t="s">
        <v>34</v>
      </c>
      <c r="E394" t="b">
        <v>0</v>
      </c>
    </row>
    <row r="395" spans="1:5" x14ac:dyDescent="0.2">
      <c r="A395">
        <v>2019</v>
      </c>
      <c r="B395" t="s">
        <v>206</v>
      </c>
      <c r="C395" t="s">
        <v>206</v>
      </c>
      <c r="D395" t="s">
        <v>34</v>
      </c>
      <c r="E395" t="b">
        <v>0</v>
      </c>
    </row>
    <row r="396" spans="1:5" x14ac:dyDescent="0.2">
      <c r="A396">
        <v>2020</v>
      </c>
      <c r="B396" t="s">
        <v>206</v>
      </c>
      <c r="C396" t="s">
        <v>206</v>
      </c>
      <c r="D396" t="s">
        <v>34</v>
      </c>
      <c r="E396" t="b">
        <v>0</v>
      </c>
    </row>
    <row r="397" spans="1:5" x14ac:dyDescent="0.2">
      <c r="A397">
        <v>2021</v>
      </c>
      <c r="B397" t="s">
        <v>206</v>
      </c>
      <c r="C397" t="s">
        <v>206</v>
      </c>
      <c r="D397" t="s">
        <v>34</v>
      </c>
      <c r="E397" t="b">
        <v>0</v>
      </c>
    </row>
    <row r="398" spans="1:5" x14ac:dyDescent="0.2">
      <c r="A398">
        <v>2022</v>
      </c>
      <c r="B398" t="s">
        <v>206</v>
      </c>
      <c r="C398" t="s">
        <v>206</v>
      </c>
      <c r="D398" t="s">
        <v>34</v>
      </c>
      <c r="E398" t="b">
        <v>0</v>
      </c>
    </row>
    <row r="399" spans="1:5" x14ac:dyDescent="0.2">
      <c r="A399">
        <v>2023</v>
      </c>
      <c r="B399" t="s">
        <v>206</v>
      </c>
      <c r="C399" t="s">
        <v>206</v>
      </c>
      <c r="D399" t="s">
        <v>34</v>
      </c>
      <c r="E399" t="b">
        <v>0</v>
      </c>
    </row>
    <row r="400" spans="1:5" x14ac:dyDescent="0.2">
      <c r="A400">
        <v>2019</v>
      </c>
      <c r="B400" t="s">
        <v>207</v>
      </c>
      <c r="C400" t="s">
        <v>207</v>
      </c>
      <c r="D400" t="s">
        <v>34</v>
      </c>
      <c r="E400" t="b">
        <v>0</v>
      </c>
    </row>
    <row r="401" spans="1:5" x14ac:dyDescent="0.2">
      <c r="A401">
        <v>2020</v>
      </c>
      <c r="B401" t="s">
        <v>207</v>
      </c>
      <c r="C401" t="s">
        <v>207</v>
      </c>
      <c r="D401" t="s">
        <v>34</v>
      </c>
      <c r="E401" t="b">
        <v>0</v>
      </c>
    </row>
    <row r="402" spans="1:5" x14ac:dyDescent="0.2">
      <c r="A402">
        <v>2021</v>
      </c>
      <c r="B402" t="s">
        <v>207</v>
      </c>
      <c r="C402" t="s">
        <v>207</v>
      </c>
      <c r="D402" t="s">
        <v>34</v>
      </c>
      <c r="E402" t="b">
        <v>0</v>
      </c>
    </row>
    <row r="403" spans="1:5" x14ac:dyDescent="0.2">
      <c r="A403">
        <v>2022</v>
      </c>
      <c r="B403" t="s">
        <v>207</v>
      </c>
      <c r="C403" t="s">
        <v>207</v>
      </c>
      <c r="D403" t="s">
        <v>34</v>
      </c>
      <c r="E403" t="b">
        <v>0</v>
      </c>
    </row>
    <row r="404" spans="1:5" x14ac:dyDescent="0.2">
      <c r="A404">
        <v>2023</v>
      </c>
      <c r="B404" t="s">
        <v>207</v>
      </c>
      <c r="C404" t="s">
        <v>207</v>
      </c>
      <c r="D404" t="s">
        <v>34</v>
      </c>
      <c r="E404" t="b">
        <v>0</v>
      </c>
    </row>
    <row r="405" spans="1:5" x14ac:dyDescent="0.2">
      <c r="A405">
        <v>2018</v>
      </c>
      <c r="B405" t="s">
        <v>208</v>
      </c>
      <c r="C405" t="s">
        <v>203</v>
      </c>
      <c r="D405" t="s">
        <v>34</v>
      </c>
      <c r="E405" t="b">
        <v>0</v>
      </c>
    </row>
    <row r="406" spans="1:5" x14ac:dyDescent="0.2">
      <c r="A406">
        <v>2018</v>
      </c>
      <c r="B406" t="s">
        <v>209</v>
      </c>
      <c r="C406" t="s">
        <v>204</v>
      </c>
      <c r="D406" t="s">
        <v>34</v>
      </c>
      <c r="E406" t="b">
        <v>0</v>
      </c>
    </row>
    <row r="407" spans="1:5" x14ac:dyDescent="0.2">
      <c r="A407">
        <v>2008</v>
      </c>
      <c r="B407" t="s">
        <v>205</v>
      </c>
      <c r="C407" t="s">
        <v>210</v>
      </c>
      <c r="D407" t="s">
        <v>37</v>
      </c>
      <c r="E407" t="b">
        <v>0</v>
      </c>
    </row>
    <row r="408" spans="1:5" x14ac:dyDescent="0.2">
      <c r="A408">
        <v>2009</v>
      </c>
      <c r="B408" t="s">
        <v>205</v>
      </c>
      <c r="C408" t="s">
        <v>210</v>
      </c>
      <c r="D408" t="s">
        <v>37</v>
      </c>
      <c r="E408" t="b">
        <v>0</v>
      </c>
    </row>
    <row r="409" spans="1:5" x14ac:dyDescent="0.2">
      <c r="A409">
        <v>2010</v>
      </c>
      <c r="B409" t="s">
        <v>205</v>
      </c>
      <c r="C409" t="s">
        <v>210</v>
      </c>
      <c r="D409" t="s">
        <v>37</v>
      </c>
      <c r="E409" t="b">
        <v>0</v>
      </c>
    </row>
    <row r="410" spans="1:5" x14ac:dyDescent="0.2">
      <c r="A410">
        <v>2011</v>
      </c>
      <c r="B410" t="s">
        <v>205</v>
      </c>
      <c r="C410" t="s">
        <v>210</v>
      </c>
      <c r="D410" t="s">
        <v>37</v>
      </c>
      <c r="E410" t="b">
        <v>0</v>
      </c>
    </row>
    <row r="411" spans="1:5" x14ac:dyDescent="0.2">
      <c r="A411">
        <v>2012</v>
      </c>
      <c r="B411" t="s">
        <v>205</v>
      </c>
      <c r="C411" t="s">
        <v>210</v>
      </c>
      <c r="D411" t="s">
        <v>37</v>
      </c>
      <c r="E411" t="b">
        <v>0</v>
      </c>
    </row>
    <row r="412" spans="1:5" x14ac:dyDescent="0.2">
      <c r="A412">
        <v>2013</v>
      </c>
      <c r="B412" t="s">
        <v>205</v>
      </c>
      <c r="C412" t="s">
        <v>213</v>
      </c>
      <c r="D412" t="s">
        <v>37</v>
      </c>
      <c r="E412" t="b">
        <v>0</v>
      </c>
    </row>
    <row r="413" spans="1:5" x14ac:dyDescent="0.2">
      <c r="A413">
        <v>2014</v>
      </c>
      <c r="B413" t="s">
        <v>205</v>
      </c>
      <c r="C413" t="s">
        <v>210</v>
      </c>
      <c r="D413" t="s">
        <v>37</v>
      </c>
      <c r="E413" t="b">
        <v>0</v>
      </c>
    </row>
    <row r="414" spans="1:5" x14ac:dyDescent="0.2">
      <c r="A414">
        <v>2015</v>
      </c>
      <c r="B414" t="s">
        <v>205</v>
      </c>
      <c r="C414" t="s">
        <v>210</v>
      </c>
      <c r="D414" t="s">
        <v>37</v>
      </c>
      <c r="E414" t="b">
        <v>0</v>
      </c>
    </row>
    <row r="415" spans="1:5" x14ac:dyDescent="0.2">
      <c r="A415">
        <v>2008</v>
      </c>
      <c r="B415" t="s">
        <v>207</v>
      </c>
      <c r="C415" t="s">
        <v>212</v>
      </c>
      <c r="D415" t="s">
        <v>37</v>
      </c>
      <c r="E415" t="b">
        <v>0</v>
      </c>
    </row>
    <row r="416" spans="1:5" x14ac:dyDescent="0.2">
      <c r="A416">
        <v>2009</v>
      </c>
      <c r="B416" t="s">
        <v>207</v>
      </c>
      <c r="C416" t="s">
        <v>212</v>
      </c>
      <c r="D416" t="s">
        <v>37</v>
      </c>
      <c r="E416" t="b">
        <v>0</v>
      </c>
    </row>
    <row r="417" spans="1:5" x14ac:dyDescent="0.2">
      <c r="A417">
        <v>2010</v>
      </c>
      <c r="B417" t="s">
        <v>207</v>
      </c>
      <c r="C417" t="s">
        <v>212</v>
      </c>
      <c r="D417" t="s">
        <v>37</v>
      </c>
      <c r="E417" t="b">
        <v>0</v>
      </c>
    </row>
    <row r="418" spans="1:5" x14ac:dyDescent="0.2">
      <c r="A418">
        <v>2011</v>
      </c>
      <c r="B418" t="s">
        <v>207</v>
      </c>
      <c r="C418" t="s">
        <v>212</v>
      </c>
      <c r="D418" t="s">
        <v>37</v>
      </c>
      <c r="E418" t="b">
        <v>0</v>
      </c>
    </row>
    <row r="419" spans="1:5" x14ac:dyDescent="0.2">
      <c r="A419">
        <v>2012</v>
      </c>
      <c r="B419" t="s">
        <v>207</v>
      </c>
      <c r="C419" t="s">
        <v>212</v>
      </c>
      <c r="D419" t="s">
        <v>37</v>
      </c>
      <c r="E419" t="b">
        <v>0</v>
      </c>
    </row>
    <row r="420" spans="1:5" x14ac:dyDescent="0.2">
      <c r="A420">
        <v>2013</v>
      </c>
      <c r="B420" t="s">
        <v>207</v>
      </c>
      <c r="C420" t="s">
        <v>215</v>
      </c>
      <c r="D420" t="s">
        <v>37</v>
      </c>
      <c r="E420" t="b">
        <v>0</v>
      </c>
    </row>
    <row r="421" spans="1:5" x14ac:dyDescent="0.2">
      <c r="A421">
        <v>2014</v>
      </c>
      <c r="B421" t="s">
        <v>207</v>
      </c>
      <c r="C421" t="s">
        <v>212</v>
      </c>
      <c r="D421" t="s">
        <v>37</v>
      </c>
      <c r="E421" t="b">
        <v>0</v>
      </c>
    </row>
    <row r="422" spans="1:5" x14ac:dyDescent="0.2">
      <c r="A422">
        <v>2015</v>
      </c>
      <c r="B422" t="s">
        <v>207</v>
      </c>
      <c r="C422" t="s">
        <v>212</v>
      </c>
      <c r="D422" t="s">
        <v>37</v>
      </c>
      <c r="E422" t="b">
        <v>0</v>
      </c>
    </row>
    <row r="423" spans="1:5" x14ac:dyDescent="0.2">
      <c r="A423">
        <v>2008</v>
      </c>
      <c r="B423" t="s">
        <v>206</v>
      </c>
      <c r="C423" t="s">
        <v>211</v>
      </c>
      <c r="D423" t="s">
        <v>37</v>
      </c>
      <c r="E423" t="b">
        <v>0</v>
      </c>
    </row>
    <row r="424" spans="1:5" x14ac:dyDescent="0.2">
      <c r="A424">
        <v>2009</v>
      </c>
      <c r="B424" t="s">
        <v>206</v>
      </c>
      <c r="C424" t="s">
        <v>211</v>
      </c>
      <c r="D424" t="s">
        <v>37</v>
      </c>
      <c r="E424" t="b">
        <v>0</v>
      </c>
    </row>
    <row r="425" spans="1:5" x14ac:dyDescent="0.2">
      <c r="A425">
        <v>2010</v>
      </c>
      <c r="B425" t="s">
        <v>206</v>
      </c>
      <c r="C425" t="s">
        <v>211</v>
      </c>
      <c r="D425" t="s">
        <v>37</v>
      </c>
      <c r="E425" t="b">
        <v>0</v>
      </c>
    </row>
    <row r="426" spans="1:5" x14ac:dyDescent="0.2">
      <c r="A426">
        <v>2011</v>
      </c>
      <c r="B426" t="s">
        <v>206</v>
      </c>
      <c r="C426" t="s">
        <v>211</v>
      </c>
      <c r="D426" t="s">
        <v>37</v>
      </c>
      <c r="E426" t="b">
        <v>0</v>
      </c>
    </row>
    <row r="427" spans="1:5" x14ac:dyDescent="0.2">
      <c r="A427">
        <v>2012</v>
      </c>
      <c r="B427" t="s">
        <v>206</v>
      </c>
      <c r="C427" t="s">
        <v>211</v>
      </c>
      <c r="D427" t="s">
        <v>37</v>
      </c>
      <c r="E427" t="b">
        <v>0</v>
      </c>
    </row>
    <row r="428" spans="1:5" x14ac:dyDescent="0.2">
      <c r="A428">
        <v>2013</v>
      </c>
      <c r="B428" t="s">
        <v>206</v>
      </c>
      <c r="C428" t="s">
        <v>214</v>
      </c>
      <c r="D428" t="s">
        <v>37</v>
      </c>
      <c r="E428" t="b">
        <v>0</v>
      </c>
    </row>
    <row r="429" spans="1:5" x14ac:dyDescent="0.2">
      <c r="A429">
        <v>2014</v>
      </c>
      <c r="B429" t="s">
        <v>206</v>
      </c>
      <c r="C429" t="s">
        <v>211</v>
      </c>
      <c r="D429" t="s">
        <v>37</v>
      </c>
      <c r="E429" t="b">
        <v>0</v>
      </c>
    </row>
    <row r="430" spans="1:5" x14ac:dyDescent="0.2">
      <c r="A430">
        <v>2015</v>
      </c>
      <c r="B430" t="s">
        <v>206</v>
      </c>
      <c r="C430" t="s">
        <v>211</v>
      </c>
      <c r="D430" t="s">
        <v>37</v>
      </c>
      <c r="E430" t="b">
        <v>0</v>
      </c>
    </row>
    <row r="431" spans="1:5" x14ac:dyDescent="0.2">
      <c r="A431">
        <v>2016</v>
      </c>
      <c r="B431" t="s">
        <v>218</v>
      </c>
      <c r="C431" t="s">
        <v>216</v>
      </c>
      <c r="D431" t="s">
        <v>37</v>
      </c>
      <c r="E431" t="b">
        <v>0</v>
      </c>
    </row>
    <row r="432" spans="1:5" x14ac:dyDescent="0.2">
      <c r="A432">
        <v>2017</v>
      </c>
      <c r="B432" t="s">
        <v>218</v>
      </c>
      <c r="C432" t="s">
        <v>216</v>
      </c>
      <c r="D432" t="s">
        <v>37</v>
      </c>
      <c r="E432" t="b">
        <v>0</v>
      </c>
    </row>
    <row r="433" spans="1:5" x14ac:dyDescent="0.2">
      <c r="A433">
        <v>2018</v>
      </c>
      <c r="B433" t="s">
        <v>218</v>
      </c>
      <c r="C433" t="s">
        <v>217</v>
      </c>
      <c r="D433" t="s">
        <v>34</v>
      </c>
      <c r="E433" t="b">
        <v>0</v>
      </c>
    </row>
    <row r="434" spans="1:5" x14ac:dyDescent="0.2">
      <c r="A434">
        <v>2019</v>
      </c>
      <c r="B434" t="s">
        <v>218</v>
      </c>
      <c r="C434" t="s">
        <v>217</v>
      </c>
      <c r="D434" t="s">
        <v>34</v>
      </c>
      <c r="E434" t="b">
        <v>0</v>
      </c>
    </row>
    <row r="435" spans="1:5" x14ac:dyDescent="0.2">
      <c r="A435">
        <v>2020</v>
      </c>
      <c r="B435" t="s">
        <v>218</v>
      </c>
      <c r="C435" t="s">
        <v>217</v>
      </c>
      <c r="D435" t="s">
        <v>34</v>
      </c>
      <c r="E435" t="b">
        <v>0</v>
      </c>
    </row>
    <row r="436" spans="1:5" x14ac:dyDescent="0.2">
      <c r="A436">
        <v>2021</v>
      </c>
      <c r="B436" t="s">
        <v>218</v>
      </c>
      <c r="C436" t="s">
        <v>217</v>
      </c>
      <c r="D436" t="s">
        <v>34</v>
      </c>
      <c r="E436" t="b">
        <v>0</v>
      </c>
    </row>
    <row r="437" spans="1:5" x14ac:dyDescent="0.2">
      <c r="A437">
        <v>2022</v>
      </c>
      <c r="B437" t="s">
        <v>218</v>
      </c>
      <c r="C437" t="s">
        <v>217</v>
      </c>
      <c r="D437" t="s">
        <v>34</v>
      </c>
      <c r="E437" t="b">
        <v>0</v>
      </c>
    </row>
    <row r="438" spans="1:5" x14ac:dyDescent="0.2">
      <c r="A438">
        <v>2023</v>
      </c>
      <c r="B438" t="s">
        <v>218</v>
      </c>
      <c r="C438" t="s">
        <v>217</v>
      </c>
      <c r="D438" t="s">
        <v>34</v>
      </c>
      <c r="E438" t="b">
        <v>0</v>
      </c>
    </row>
    <row r="439" spans="1:5" x14ac:dyDescent="0.2">
      <c r="A439">
        <v>2014</v>
      </c>
      <c r="B439" t="s">
        <v>220</v>
      </c>
      <c r="C439" t="s">
        <v>219</v>
      </c>
      <c r="D439" t="s">
        <v>37</v>
      </c>
      <c r="E439" t="b">
        <v>0</v>
      </c>
    </row>
    <row r="440" spans="1:5" x14ac:dyDescent="0.2">
      <c r="A440">
        <v>2015</v>
      </c>
      <c r="B440" t="s">
        <v>220</v>
      </c>
      <c r="C440" t="s">
        <v>219</v>
      </c>
      <c r="D440" t="s">
        <v>37</v>
      </c>
      <c r="E440" t="b">
        <v>0</v>
      </c>
    </row>
    <row r="441" spans="1:5" x14ac:dyDescent="0.2">
      <c r="A441">
        <v>2016</v>
      </c>
      <c r="B441" t="s">
        <v>220</v>
      </c>
      <c r="C441" t="s">
        <v>219</v>
      </c>
      <c r="D441" t="s">
        <v>37</v>
      </c>
      <c r="E441" t="b">
        <v>0</v>
      </c>
    </row>
    <row r="442" spans="1:5" x14ac:dyDescent="0.2">
      <c r="A442">
        <v>2017</v>
      </c>
      <c r="B442" t="s">
        <v>220</v>
      </c>
      <c r="C442" t="s">
        <v>219</v>
      </c>
      <c r="D442" t="s">
        <v>37</v>
      </c>
      <c r="E442" t="b">
        <v>0</v>
      </c>
    </row>
    <row r="443" spans="1:5" x14ac:dyDescent="0.2">
      <c r="A443">
        <v>2018</v>
      </c>
      <c r="B443" t="s">
        <v>220</v>
      </c>
      <c r="C443" t="s">
        <v>220</v>
      </c>
      <c r="D443" t="s">
        <v>34</v>
      </c>
      <c r="E443" t="b">
        <v>0</v>
      </c>
    </row>
    <row r="444" spans="1:5" x14ac:dyDescent="0.2">
      <c r="A444">
        <v>2019</v>
      </c>
      <c r="B444" t="s">
        <v>220</v>
      </c>
      <c r="C444" t="s">
        <v>220</v>
      </c>
      <c r="D444" t="s">
        <v>34</v>
      </c>
      <c r="E444" t="b">
        <v>0</v>
      </c>
    </row>
    <row r="445" spans="1:5" x14ac:dyDescent="0.2">
      <c r="A445">
        <v>2020</v>
      </c>
      <c r="B445" t="s">
        <v>220</v>
      </c>
      <c r="C445" t="s">
        <v>220</v>
      </c>
      <c r="D445" t="s">
        <v>34</v>
      </c>
      <c r="E445" t="b">
        <v>0</v>
      </c>
    </row>
    <row r="446" spans="1:5" x14ac:dyDescent="0.2">
      <c r="A446">
        <v>2021</v>
      </c>
      <c r="B446" t="s">
        <v>220</v>
      </c>
      <c r="C446" t="s">
        <v>220</v>
      </c>
      <c r="D446" t="s">
        <v>34</v>
      </c>
      <c r="E446" t="b">
        <v>0</v>
      </c>
    </row>
    <row r="447" spans="1:5" x14ac:dyDescent="0.2">
      <c r="A447">
        <v>2022</v>
      </c>
      <c r="B447" t="s">
        <v>220</v>
      </c>
      <c r="C447" t="s">
        <v>220</v>
      </c>
      <c r="D447" t="s">
        <v>34</v>
      </c>
      <c r="E447" t="b">
        <v>0</v>
      </c>
    </row>
    <row r="448" spans="1:5" x14ac:dyDescent="0.2">
      <c r="A448">
        <v>2023</v>
      </c>
      <c r="B448" t="s">
        <v>220</v>
      </c>
      <c r="C448" t="s">
        <v>220</v>
      </c>
      <c r="D448" t="s">
        <v>34</v>
      </c>
      <c r="E448" t="b">
        <v>0</v>
      </c>
    </row>
    <row r="449" spans="1:7" x14ac:dyDescent="0.2">
      <c r="A449">
        <v>2008</v>
      </c>
      <c r="B449" t="s">
        <v>228</v>
      </c>
      <c r="C449" t="s">
        <v>221</v>
      </c>
      <c r="D449" t="s">
        <v>37</v>
      </c>
      <c r="E449" t="b">
        <v>1</v>
      </c>
      <c r="G449" t="s">
        <v>222</v>
      </c>
    </row>
    <row r="450" spans="1:7" x14ac:dyDescent="0.2">
      <c r="A450">
        <v>2009</v>
      </c>
      <c r="B450" t="s">
        <v>228</v>
      </c>
      <c r="C450" t="s">
        <v>221</v>
      </c>
      <c r="D450" t="s">
        <v>37</v>
      </c>
      <c r="E450" t="b">
        <v>1</v>
      </c>
      <c r="G450" t="s">
        <v>222</v>
      </c>
    </row>
    <row r="451" spans="1:7" x14ac:dyDescent="0.2">
      <c r="A451">
        <v>2010</v>
      </c>
      <c r="B451" t="s">
        <v>228</v>
      </c>
      <c r="C451" t="s">
        <v>221</v>
      </c>
      <c r="D451" t="s">
        <v>37</v>
      </c>
      <c r="E451" t="b">
        <v>1</v>
      </c>
      <c r="G451" t="s">
        <v>222</v>
      </c>
    </row>
    <row r="452" spans="1:7" x14ac:dyDescent="0.2">
      <c r="A452">
        <v>2011</v>
      </c>
      <c r="B452" t="s">
        <v>228</v>
      </c>
      <c r="C452" t="s">
        <v>221</v>
      </c>
      <c r="D452" t="s">
        <v>37</v>
      </c>
      <c r="E452" t="b">
        <v>1</v>
      </c>
      <c r="G452" t="s">
        <v>222</v>
      </c>
    </row>
    <row r="453" spans="1:7" x14ac:dyDescent="0.2">
      <c r="A453">
        <v>2012</v>
      </c>
      <c r="B453" t="s">
        <v>228</v>
      </c>
      <c r="C453" t="s">
        <v>223</v>
      </c>
      <c r="D453" t="s">
        <v>37</v>
      </c>
      <c r="E453" t="b">
        <v>1</v>
      </c>
      <c r="G453" t="s">
        <v>229</v>
      </c>
    </row>
    <row r="454" spans="1:7" x14ac:dyDescent="0.2">
      <c r="A454">
        <v>2013</v>
      </c>
      <c r="B454" t="s">
        <v>228</v>
      </c>
      <c r="C454" t="s">
        <v>223</v>
      </c>
      <c r="D454" t="s">
        <v>37</v>
      </c>
      <c r="E454" t="b">
        <v>1</v>
      </c>
      <c r="G454" t="s">
        <v>229</v>
      </c>
    </row>
    <row r="455" spans="1:7" x14ac:dyDescent="0.2">
      <c r="A455">
        <v>2014</v>
      </c>
      <c r="B455" t="s">
        <v>228</v>
      </c>
      <c r="C455" t="s">
        <v>223</v>
      </c>
      <c r="D455" t="s">
        <v>37</v>
      </c>
      <c r="E455" t="b">
        <v>1</v>
      </c>
      <c r="G455" t="s">
        <v>229</v>
      </c>
    </row>
    <row r="456" spans="1:7" x14ac:dyDescent="0.2">
      <c r="A456">
        <v>2015</v>
      </c>
      <c r="B456" t="s">
        <v>228</v>
      </c>
      <c r="C456" t="s">
        <v>223</v>
      </c>
      <c r="D456" t="s">
        <v>37</v>
      </c>
      <c r="E456" t="b">
        <v>1</v>
      </c>
      <c r="G456" t="s">
        <v>229</v>
      </c>
    </row>
    <row r="457" spans="1:7" x14ac:dyDescent="0.2">
      <c r="A457">
        <v>2016</v>
      </c>
      <c r="B457" t="s">
        <v>228</v>
      </c>
      <c r="C457" t="s">
        <v>223</v>
      </c>
      <c r="D457" t="s">
        <v>37</v>
      </c>
      <c r="E457" t="b">
        <v>1</v>
      </c>
      <c r="G457" t="s">
        <v>229</v>
      </c>
    </row>
    <row r="458" spans="1:7" x14ac:dyDescent="0.2">
      <c r="A458">
        <v>2017</v>
      </c>
      <c r="B458" t="s">
        <v>228</v>
      </c>
      <c r="C458" t="s">
        <v>223</v>
      </c>
      <c r="D458" t="s">
        <v>37</v>
      </c>
      <c r="E458" t="b">
        <v>1</v>
      </c>
      <c r="G458" t="s">
        <v>229</v>
      </c>
    </row>
    <row r="459" spans="1:7" x14ac:dyDescent="0.2">
      <c r="A459">
        <v>2018</v>
      </c>
      <c r="B459" t="s">
        <v>228</v>
      </c>
      <c r="C459" t="s">
        <v>225</v>
      </c>
      <c r="D459" t="s">
        <v>34</v>
      </c>
      <c r="E459" t="b">
        <v>1</v>
      </c>
      <c r="G459" t="s">
        <v>230</v>
      </c>
    </row>
    <row r="460" spans="1:7" x14ac:dyDescent="0.2">
      <c r="A460">
        <v>2019</v>
      </c>
      <c r="B460" t="s">
        <v>228</v>
      </c>
      <c r="C460" t="s">
        <v>225</v>
      </c>
      <c r="D460" t="s">
        <v>34</v>
      </c>
      <c r="E460" t="b">
        <v>1</v>
      </c>
      <c r="G460" t="s">
        <v>230</v>
      </c>
    </row>
    <row r="461" spans="1:7" x14ac:dyDescent="0.2">
      <c r="A461">
        <v>2020</v>
      </c>
      <c r="B461" t="s">
        <v>228</v>
      </c>
      <c r="C461" t="s">
        <v>225</v>
      </c>
      <c r="D461" t="s">
        <v>34</v>
      </c>
      <c r="E461" t="b">
        <v>1</v>
      </c>
      <c r="G461" t="s">
        <v>230</v>
      </c>
    </row>
    <row r="462" spans="1:7" x14ac:dyDescent="0.2">
      <c r="A462">
        <v>2021</v>
      </c>
      <c r="B462" t="s">
        <v>228</v>
      </c>
      <c r="C462" t="s">
        <v>225</v>
      </c>
      <c r="D462" t="s">
        <v>34</v>
      </c>
      <c r="E462" t="b">
        <v>1</v>
      </c>
      <c r="G462" t="s">
        <v>230</v>
      </c>
    </row>
    <row r="463" spans="1:7" x14ac:dyDescent="0.2">
      <c r="A463">
        <v>2022</v>
      </c>
      <c r="B463" t="s">
        <v>228</v>
      </c>
      <c r="C463" t="s">
        <v>225</v>
      </c>
      <c r="D463" t="s">
        <v>34</v>
      </c>
      <c r="E463" t="b">
        <v>1</v>
      </c>
      <c r="G463" t="s">
        <v>230</v>
      </c>
    </row>
    <row r="464" spans="1:7" x14ac:dyDescent="0.2">
      <c r="A464">
        <v>2023</v>
      </c>
      <c r="B464" s="16" t="s">
        <v>228</v>
      </c>
      <c r="C464" t="s">
        <v>225</v>
      </c>
      <c r="D464" t="s">
        <v>34</v>
      </c>
      <c r="E464" t="b">
        <v>1</v>
      </c>
      <c r="G464" t="s">
        <v>230</v>
      </c>
    </row>
    <row r="465" spans="1:7" x14ac:dyDescent="0.2">
      <c r="A465">
        <v>2016</v>
      </c>
      <c r="B465" t="s">
        <v>227</v>
      </c>
      <c r="C465" t="s">
        <v>224</v>
      </c>
      <c r="D465" t="s">
        <v>37</v>
      </c>
      <c r="E465" t="b">
        <v>1</v>
      </c>
      <c r="G465" t="s">
        <v>231</v>
      </c>
    </row>
    <row r="466" spans="1:7" x14ac:dyDescent="0.2">
      <c r="A466">
        <v>2017</v>
      </c>
      <c r="B466" t="s">
        <v>227</v>
      </c>
      <c r="C466" t="s">
        <v>224</v>
      </c>
      <c r="D466" t="s">
        <v>37</v>
      </c>
      <c r="E466" t="b">
        <v>1</v>
      </c>
      <c r="G466" t="s">
        <v>231</v>
      </c>
    </row>
    <row r="467" spans="1:7" x14ac:dyDescent="0.2">
      <c r="A467">
        <v>2018</v>
      </c>
      <c r="B467" t="s">
        <v>227</v>
      </c>
      <c r="C467" t="s">
        <v>226</v>
      </c>
      <c r="D467" t="s">
        <v>34</v>
      </c>
      <c r="E467" t="b">
        <v>1</v>
      </c>
      <c r="G467" t="s">
        <v>232</v>
      </c>
    </row>
    <row r="468" spans="1:7" x14ac:dyDescent="0.2">
      <c r="A468">
        <v>2019</v>
      </c>
      <c r="B468" t="s">
        <v>227</v>
      </c>
      <c r="C468" t="s">
        <v>226</v>
      </c>
      <c r="D468" t="s">
        <v>34</v>
      </c>
      <c r="E468" t="b">
        <v>1</v>
      </c>
      <c r="G468" t="s">
        <v>232</v>
      </c>
    </row>
    <row r="469" spans="1:7" x14ac:dyDescent="0.2">
      <c r="A469">
        <v>2020</v>
      </c>
      <c r="B469" t="s">
        <v>227</v>
      </c>
      <c r="C469" t="s">
        <v>226</v>
      </c>
      <c r="D469" t="s">
        <v>34</v>
      </c>
      <c r="E469" t="b">
        <v>1</v>
      </c>
      <c r="G469" t="s">
        <v>232</v>
      </c>
    </row>
    <row r="470" spans="1:7" x14ac:dyDescent="0.2">
      <c r="A470">
        <v>2021</v>
      </c>
      <c r="B470" t="s">
        <v>227</v>
      </c>
      <c r="C470" t="s">
        <v>226</v>
      </c>
      <c r="D470" t="s">
        <v>34</v>
      </c>
      <c r="E470" t="b">
        <v>1</v>
      </c>
      <c r="G470" t="s">
        <v>232</v>
      </c>
    </row>
    <row r="471" spans="1:7" x14ac:dyDescent="0.2">
      <c r="A471">
        <v>2022</v>
      </c>
      <c r="B471" t="s">
        <v>227</v>
      </c>
      <c r="C471" t="s">
        <v>226</v>
      </c>
      <c r="D471" t="s">
        <v>34</v>
      </c>
      <c r="E471" t="b">
        <v>1</v>
      </c>
      <c r="G471" t="s">
        <v>232</v>
      </c>
    </row>
    <row r="472" spans="1:7" x14ac:dyDescent="0.2">
      <c r="A472">
        <v>2023</v>
      </c>
      <c r="B472" t="s">
        <v>227</v>
      </c>
      <c r="C472" t="s">
        <v>226</v>
      </c>
      <c r="D472" t="s">
        <v>34</v>
      </c>
      <c r="E472" t="b">
        <v>1</v>
      </c>
      <c r="G472" t="s">
        <v>232</v>
      </c>
    </row>
    <row r="473" spans="1:7" x14ac:dyDescent="0.2">
      <c r="A473">
        <v>2019</v>
      </c>
      <c r="B473" t="s">
        <v>249</v>
      </c>
      <c r="C473" t="s">
        <v>247</v>
      </c>
      <c r="D473" t="s">
        <v>34</v>
      </c>
      <c r="E473" t="b">
        <v>0</v>
      </c>
    </row>
    <row r="474" spans="1:7" x14ac:dyDescent="0.2">
      <c r="A474">
        <v>2020</v>
      </c>
      <c r="B474" t="s">
        <v>249</v>
      </c>
      <c r="C474" t="s">
        <v>247</v>
      </c>
      <c r="D474" t="s">
        <v>34</v>
      </c>
      <c r="E474" t="b">
        <v>0</v>
      </c>
    </row>
    <row r="475" spans="1:7" x14ac:dyDescent="0.2">
      <c r="A475">
        <v>2021</v>
      </c>
      <c r="B475" t="s">
        <v>249</v>
      </c>
      <c r="C475" t="s">
        <v>247</v>
      </c>
      <c r="D475" t="s">
        <v>34</v>
      </c>
      <c r="E475" t="b">
        <v>0</v>
      </c>
    </row>
    <row r="476" spans="1:7" x14ac:dyDescent="0.2">
      <c r="A476">
        <v>2022</v>
      </c>
      <c r="B476" t="s">
        <v>249</v>
      </c>
      <c r="C476" t="s">
        <v>247</v>
      </c>
      <c r="D476" t="s">
        <v>34</v>
      </c>
      <c r="E476" t="b">
        <v>0</v>
      </c>
    </row>
    <row r="477" spans="1:7" x14ac:dyDescent="0.2">
      <c r="A477">
        <v>2023</v>
      </c>
      <c r="B477" t="s">
        <v>249</v>
      </c>
      <c r="C477" t="s">
        <v>247</v>
      </c>
      <c r="D477" t="s">
        <v>34</v>
      </c>
      <c r="E477" t="b">
        <v>0</v>
      </c>
    </row>
    <row r="478" spans="1:7" x14ac:dyDescent="0.2">
      <c r="A478">
        <v>2019</v>
      </c>
      <c r="B478" t="s">
        <v>248</v>
      </c>
      <c r="C478" t="s">
        <v>246</v>
      </c>
      <c r="D478" t="s">
        <v>34</v>
      </c>
      <c r="E478" t="b">
        <v>0</v>
      </c>
    </row>
    <row r="479" spans="1:7" x14ac:dyDescent="0.2">
      <c r="A479">
        <v>2020</v>
      </c>
      <c r="B479" t="s">
        <v>248</v>
      </c>
      <c r="C479" t="s">
        <v>246</v>
      </c>
      <c r="D479" t="s">
        <v>34</v>
      </c>
      <c r="E479" t="b">
        <v>0</v>
      </c>
    </row>
    <row r="480" spans="1:7" x14ac:dyDescent="0.2">
      <c r="A480">
        <v>2021</v>
      </c>
      <c r="B480" t="s">
        <v>248</v>
      </c>
      <c r="C480" t="s">
        <v>246</v>
      </c>
      <c r="D480" t="s">
        <v>34</v>
      </c>
      <c r="E480" t="b">
        <v>0</v>
      </c>
    </row>
    <row r="481" spans="1:5" x14ac:dyDescent="0.2">
      <c r="A481">
        <v>2022</v>
      </c>
      <c r="B481" t="s">
        <v>248</v>
      </c>
      <c r="C481" t="s">
        <v>246</v>
      </c>
      <c r="D481" t="s">
        <v>34</v>
      </c>
      <c r="E481" t="b">
        <v>0</v>
      </c>
    </row>
    <row r="482" spans="1:5" x14ac:dyDescent="0.2">
      <c r="A482">
        <v>2023</v>
      </c>
      <c r="B482" t="s">
        <v>248</v>
      </c>
      <c r="C482" t="s">
        <v>246</v>
      </c>
      <c r="D482" t="s">
        <v>34</v>
      </c>
      <c r="E482" t="b">
        <v>0</v>
      </c>
    </row>
    <row r="483" spans="1:5" x14ac:dyDescent="0.2">
      <c r="A483">
        <v>2016</v>
      </c>
      <c r="B483" t="s">
        <v>250</v>
      </c>
      <c r="C483" t="s">
        <v>235</v>
      </c>
      <c r="D483" t="s">
        <v>34</v>
      </c>
      <c r="E483" t="b">
        <v>0</v>
      </c>
    </row>
    <row r="484" spans="1:5" x14ac:dyDescent="0.2">
      <c r="A484">
        <v>2017</v>
      </c>
      <c r="B484" t="s">
        <v>250</v>
      </c>
      <c r="C484" t="s">
        <v>235</v>
      </c>
      <c r="D484" t="s">
        <v>34</v>
      </c>
      <c r="E484" t="b">
        <v>0</v>
      </c>
    </row>
    <row r="485" spans="1:5" x14ac:dyDescent="0.2">
      <c r="A485">
        <v>2018</v>
      </c>
      <c r="B485" t="s">
        <v>250</v>
      </c>
      <c r="C485" t="s">
        <v>241</v>
      </c>
      <c r="D485" t="s">
        <v>34</v>
      </c>
      <c r="E485" t="b">
        <v>0</v>
      </c>
    </row>
    <row r="486" spans="1:5" x14ac:dyDescent="0.2">
      <c r="A486">
        <v>2019</v>
      </c>
      <c r="B486" t="s">
        <v>250</v>
      </c>
      <c r="C486" t="s">
        <v>241</v>
      </c>
      <c r="D486" t="s">
        <v>34</v>
      </c>
      <c r="E486" t="b">
        <v>0</v>
      </c>
    </row>
    <row r="487" spans="1:5" x14ac:dyDescent="0.2">
      <c r="A487">
        <v>2020</v>
      </c>
      <c r="B487" t="s">
        <v>250</v>
      </c>
      <c r="C487" t="s">
        <v>241</v>
      </c>
      <c r="D487" t="s">
        <v>34</v>
      </c>
      <c r="E487" t="b">
        <v>0</v>
      </c>
    </row>
    <row r="488" spans="1:5" x14ac:dyDescent="0.2">
      <c r="A488">
        <v>2021</v>
      </c>
      <c r="B488" t="s">
        <v>250</v>
      </c>
      <c r="C488" t="s">
        <v>241</v>
      </c>
      <c r="D488" t="s">
        <v>34</v>
      </c>
      <c r="E488" t="b">
        <v>0</v>
      </c>
    </row>
    <row r="489" spans="1:5" x14ac:dyDescent="0.2">
      <c r="A489">
        <v>2022</v>
      </c>
      <c r="B489" t="s">
        <v>250</v>
      </c>
      <c r="C489" t="s">
        <v>241</v>
      </c>
      <c r="D489" t="s">
        <v>34</v>
      </c>
      <c r="E489" t="b">
        <v>0</v>
      </c>
    </row>
    <row r="490" spans="1:5" x14ac:dyDescent="0.2">
      <c r="A490">
        <v>2023</v>
      </c>
      <c r="B490" t="s">
        <v>250</v>
      </c>
      <c r="C490" t="s">
        <v>241</v>
      </c>
      <c r="D490" t="s">
        <v>34</v>
      </c>
      <c r="E490" t="b">
        <v>0</v>
      </c>
    </row>
    <row r="491" spans="1:5" x14ac:dyDescent="0.2">
      <c r="A491">
        <v>2016</v>
      </c>
      <c r="B491" t="s">
        <v>252</v>
      </c>
      <c r="C491" t="s">
        <v>234</v>
      </c>
      <c r="D491" t="s">
        <v>34</v>
      </c>
      <c r="E491" t="b">
        <v>0</v>
      </c>
    </row>
    <row r="492" spans="1:5" x14ac:dyDescent="0.2">
      <c r="A492">
        <v>2017</v>
      </c>
      <c r="B492" t="s">
        <v>252</v>
      </c>
      <c r="C492" t="s">
        <v>234</v>
      </c>
      <c r="D492" t="s">
        <v>34</v>
      </c>
      <c r="E492" t="b">
        <v>0</v>
      </c>
    </row>
    <row r="493" spans="1:5" x14ac:dyDescent="0.2">
      <c r="A493">
        <v>2018</v>
      </c>
      <c r="B493" t="s">
        <v>252</v>
      </c>
      <c r="C493" t="s">
        <v>240</v>
      </c>
      <c r="D493" t="s">
        <v>34</v>
      </c>
      <c r="E493" t="b">
        <v>0</v>
      </c>
    </row>
    <row r="494" spans="1:5" x14ac:dyDescent="0.2">
      <c r="A494">
        <v>2019</v>
      </c>
      <c r="B494" t="s">
        <v>252</v>
      </c>
      <c r="C494" t="s">
        <v>240</v>
      </c>
      <c r="D494" t="s">
        <v>34</v>
      </c>
      <c r="E494" t="b">
        <v>0</v>
      </c>
    </row>
    <row r="495" spans="1:5" x14ac:dyDescent="0.2">
      <c r="A495">
        <v>2020</v>
      </c>
      <c r="B495" t="s">
        <v>252</v>
      </c>
      <c r="C495" t="s">
        <v>240</v>
      </c>
      <c r="D495" t="s">
        <v>34</v>
      </c>
      <c r="E495" t="b">
        <v>0</v>
      </c>
    </row>
    <row r="496" spans="1:5" x14ac:dyDescent="0.2">
      <c r="A496">
        <v>2021</v>
      </c>
      <c r="B496" t="s">
        <v>252</v>
      </c>
      <c r="C496" t="s">
        <v>240</v>
      </c>
      <c r="D496" t="s">
        <v>34</v>
      </c>
      <c r="E496" t="b">
        <v>0</v>
      </c>
    </row>
    <row r="497" spans="1:5" x14ac:dyDescent="0.2">
      <c r="A497">
        <v>2022</v>
      </c>
      <c r="B497" t="s">
        <v>252</v>
      </c>
      <c r="C497" t="s">
        <v>240</v>
      </c>
      <c r="D497" t="s">
        <v>34</v>
      </c>
      <c r="E497" t="b">
        <v>0</v>
      </c>
    </row>
    <row r="498" spans="1:5" x14ac:dyDescent="0.2">
      <c r="A498">
        <v>2023</v>
      </c>
      <c r="B498" t="s">
        <v>252</v>
      </c>
      <c r="C498" t="s">
        <v>240</v>
      </c>
      <c r="D498" t="s">
        <v>34</v>
      </c>
      <c r="E498" t="b">
        <v>0</v>
      </c>
    </row>
    <row r="499" spans="1:5" x14ac:dyDescent="0.2">
      <c r="A499">
        <v>2016</v>
      </c>
      <c r="B499" t="s">
        <v>251</v>
      </c>
      <c r="C499" t="s">
        <v>237</v>
      </c>
      <c r="D499" t="s">
        <v>34</v>
      </c>
      <c r="E499" t="b">
        <v>0</v>
      </c>
    </row>
    <row r="500" spans="1:5" x14ac:dyDescent="0.2">
      <c r="A500">
        <v>2017</v>
      </c>
      <c r="B500" t="s">
        <v>251</v>
      </c>
      <c r="C500" t="s">
        <v>237</v>
      </c>
      <c r="D500" t="s">
        <v>34</v>
      </c>
      <c r="E500" t="b">
        <v>0</v>
      </c>
    </row>
    <row r="501" spans="1:5" x14ac:dyDescent="0.2">
      <c r="A501">
        <v>2018</v>
      </c>
      <c r="B501" t="s">
        <v>251</v>
      </c>
      <c r="C501" t="s">
        <v>243</v>
      </c>
      <c r="D501" t="s">
        <v>34</v>
      </c>
      <c r="E501" t="b">
        <v>0</v>
      </c>
    </row>
    <row r="502" spans="1:5" x14ac:dyDescent="0.2">
      <c r="A502">
        <v>2019</v>
      </c>
      <c r="B502" t="s">
        <v>251</v>
      </c>
      <c r="C502" t="s">
        <v>243</v>
      </c>
      <c r="D502" t="s">
        <v>34</v>
      </c>
      <c r="E502" t="b">
        <v>0</v>
      </c>
    </row>
    <row r="503" spans="1:5" x14ac:dyDescent="0.2">
      <c r="A503">
        <v>2020</v>
      </c>
      <c r="B503" t="s">
        <v>251</v>
      </c>
      <c r="C503" t="s">
        <v>243</v>
      </c>
      <c r="D503" t="s">
        <v>34</v>
      </c>
      <c r="E503" t="b">
        <v>0</v>
      </c>
    </row>
    <row r="504" spans="1:5" x14ac:dyDescent="0.2">
      <c r="A504">
        <v>2021</v>
      </c>
      <c r="B504" t="s">
        <v>251</v>
      </c>
      <c r="C504" t="s">
        <v>243</v>
      </c>
      <c r="D504" t="s">
        <v>34</v>
      </c>
      <c r="E504" t="b">
        <v>0</v>
      </c>
    </row>
    <row r="505" spans="1:5" x14ac:dyDescent="0.2">
      <c r="A505">
        <v>2022</v>
      </c>
      <c r="B505" t="s">
        <v>251</v>
      </c>
      <c r="C505" t="s">
        <v>243</v>
      </c>
      <c r="D505" t="s">
        <v>34</v>
      </c>
      <c r="E505" t="b">
        <v>0</v>
      </c>
    </row>
    <row r="506" spans="1:5" x14ac:dyDescent="0.2">
      <c r="A506">
        <v>2023</v>
      </c>
      <c r="B506" t="s">
        <v>251</v>
      </c>
      <c r="C506" t="s">
        <v>243</v>
      </c>
      <c r="D506" t="s">
        <v>34</v>
      </c>
      <c r="E506" t="b">
        <v>0</v>
      </c>
    </row>
    <row r="507" spans="1:5" x14ac:dyDescent="0.2">
      <c r="A507">
        <v>2016</v>
      </c>
      <c r="B507" t="s">
        <v>253</v>
      </c>
      <c r="C507" t="s">
        <v>236</v>
      </c>
      <c r="D507" t="s">
        <v>34</v>
      </c>
      <c r="E507" t="b">
        <v>0</v>
      </c>
    </row>
    <row r="508" spans="1:5" x14ac:dyDescent="0.2">
      <c r="A508">
        <v>2017</v>
      </c>
      <c r="B508" t="s">
        <v>253</v>
      </c>
      <c r="C508" t="s">
        <v>236</v>
      </c>
      <c r="D508" t="s">
        <v>34</v>
      </c>
      <c r="E508" t="b">
        <v>0</v>
      </c>
    </row>
    <row r="509" spans="1:5" x14ac:dyDescent="0.2">
      <c r="A509">
        <v>2018</v>
      </c>
      <c r="B509" t="s">
        <v>253</v>
      </c>
      <c r="C509" t="s">
        <v>242</v>
      </c>
      <c r="D509" t="s">
        <v>34</v>
      </c>
      <c r="E509" t="b">
        <v>0</v>
      </c>
    </row>
    <row r="510" spans="1:5" x14ac:dyDescent="0.2">
      <c r="A510">
        <v>2019</v>
      </c>
      <c r="B510" t="s">
        <v>253</v>
      </c>
      <c r="C510" t="s">
        <v>242</v>
      </c>
      <c r="D510" t="s">
        <v>34</v>
      </c>
      <c r="E510" t="b">
        <v>0</v>
      </c>
    </row>
    <row r="511" spans="1:5" x14ac:dyDescent="0.2">
      <c r="A511">
        <v>2020</v>
      </c>
      <c r="B511" t="s">
        <v>253</v>
      </c>
      <c r="C511" t="s">
        <v>242</v>
      </c>
      <c r="D511" t="s">
        <v>34</v>
      </c>
      <c r="E511" t="b">
        <v>0</v>
      </c>
    </row>
    <row r="512" spans="1:5" x14ac:dyDescent="0.2">
      <c r="A512">
        <v>2021</v>
      </c>
      <c r="B512" t="s">
        <v>253</v>
      </c>
      <c r="C512" t="s">
        <v>242</v>
      </c>
      <c r="D512" t="s">
        <v>34</v>
      </c>
      <c r="E512" t="b">
        <v>0</v>
      </c>
    </row>
    <row r="513" spans="1:5" x14ac:dyDescent="0.2">
      <c r="A513">
        <v>2022</v>
      </c>
      <c r="B513" t="s">
        <v>253</v>
      </c>
      <c r="C513" t="s">
        <v>242</v>
      </c>
      <c r="D513" t="s">
        <v>34</v>
      </c>
      <c r="E513" t="b">
        <v>0</v>
      </c>
    </row>
    <row r="514" spans="1:5" x14ac:dyDescent="0.2">
      <c r="A514">
        <v>2023</v>
      </c>
      <c r="B514" t="s">
        <v>253</v>
      </c>
      <c r="C514" t="s">
        <v>242</v>
      </c>
      <c r="D514" t="s">
        <v>34</v>
      </c>
      <c r="E514" t="b">
        <v>0</v>
      </c>
    </row>
    <row r="515" spans="1:5" x14ac:dyDescent="0.2">
      <c r="A515">
        <v>2016</v>
      </c>
      <c r="B515" t="s">
        <v>255</v>
      </c>
      <c r="C515" t="s">
        <v>239</v>
      </c>
      <c r="D515" t="s">
        <v>34</v>
      </c>
      <c r="E515" t="b">
        <v>0</v>
      </c>
    </row>
    <row r="516" spans="1:5" x14ac:dyDescent="0.2">
      <c r="A516">
        <v>2017</v>
      </c>
      <c r="B516" t="s">
        <v>255</v>
      </c>
      <c r="C516" t="s">
        <v>239</v>
      </c>
      <c r="D516" t="s">
        <v>34</v>
      </c>
      <c r="E516" t="b">
        <v>0</v>
      </c>
    </row>
    <row r="517" spans="1:5" x14ac:dyDescent="0.2">
      <c r="A517">
        <v>2018</v>
      </c>
      <c r="B517" t="s">
        <v>255</v>
      </c>
      <c r="C517" t="s">
        <v>245</v>
      </c>
      <c r="D517" t="s">
        <v>34</v>
      </c>
      <c r="E517" t="b">
        <v>0</v>
      </c>
    </row>
    <row r="518" spans="1:5" x14ac:dyDescent="0.2">
      <c r="A518">
        <v>2019</v>
      </c>
      <c r="B518" t="s">
        <v>255</v>
      </c>
      <c r="C518" t="s">
        <v>245</v>
      </c>
      <c r="D518" t="s">
        <v>34</v>
      </c>
      <c r="E518" t="b">
        <v>0</v>
      </c>
    </row>
    <row r="519" spans="1:5" x14ac:dyDescent="0.2">
      <c r="A519">
        <v>2020</v>
      </c>
      <c r="B519" t="s">
        <v>255</v>
      </c>
      <c r="C519" t="s">
        <v>245</v>
      </c>
      <c r="D519" t="s">
        <v>34</v>
      </c>
      <c r="E519" t="b">
        <v>0</v>
      </c>
    </row>
    <row r="520" spans="1:5" x14ac:dyDescent="0.2">
      <c r="A520">
        <v>2021</v>
      </c>
      <c r="B520" t="s">
        <v>255</v>
      </c>
      <c r="C520" t="s">
        <v>245</v>
      </c>
      <c r="D520" t="s">
        <v>34</v>
      </c>
      <c r="E520" t="b">
        <v>0</v>
      </c>
    </row>
    <row r="521" spans="1:5" x14ac:dyDescent="0.2">
      <c r="A521">
        <v>2022</v>
      </c>
      <c r="B521" t="s">
        <v>255</v>
      </c>
      <c r="C521" t="s">
        <v>245</v>
      </c>
      <c r="D521" t="s">
        <v>34</v>
      </c>
      <c r="E521" t="b">
        <v>0</v>
      </c>
    </row>
    <row r="522" spans="1:5" x14ac:dyDescent="0.2">
      <c r="A522">
        <v>2023</v>
      </c>
      <c r="B522" t="s">
        <v>255</v>
      </c>
      <c r="C522" t="s">
        <v>245</v>
      </c>
      <c r="D522" t="s">
        <v>34</v>
      </c>
      <c r="E522" t="b">
        <v>0</v>
      </c>
    </row>
    <row r="523" spans="1:5" x14ac:dyDescent="0.2">
      <c r="A523">
        <v>2016</v>
      </c>
      <c r="B523" t="s">
        <v>254</v>
      </c>
      <c r="C523" t="s">
        <v>238</v>
      </c>
      <c r="D523" t="s">
        <v>34</v>
      </c>
      <c r="E523" t="b">
        <v>0</v>
      </c>
    </row>
    <row r="524" spans="1:5" x14ac:dyDescent="0.2">
      <c r="A524">
        <v>2017</v>
      </c>
      <c r="B524" t="s">
        <v>254</v>
      </c>
      <c r="C524" t="s">
        <v>238</v>
      </c>
      <c r="D524" t="s">
        <v>34</v>
      </c>
      <c r="E524" t="b">
        <v>0</v>
      </c>
    </row>
    <row r="525" spans="1:5" x14ac:dyDescent="0.2">
      <c r="A525">
        <v>2018</v>
      </c>
      <c r="B525" t="s">
        <v>254</v>
      </c>
      <c r="C525" t="s">
        <v>244</v>
      </c>
      <c r="D525" t="s">
        <v>34</v>
      </c>
      <c r="E525" t="b">
        <v>0</v>
      </c>
    </row>
    <row r="526" spans="1:5" x14ac:dyDescent="0.2">
      <c r="A526">
        <v>2019</v>
      </c>
      <c r="B526" t="s">
        <v>254</v>
      </c>
      <c r="C526" t="s">
        <v>244</v>
      </c>
      <c r="D526" t="s">
        <v>34</v>
      </c>
      <c r="E526" t="b">
        <v>0</v>
      </c>
    </row>
    <row r="527" spans="1:5" x14ac:dyDescent="0.2">
      <c r="A527">
        <v>2020</v>
      </c>
      <c r="B527" t="s">
        <v>254</v>
      </c>
      <c r="C527" t="s">
        <v>244</v>
      </c>
      <c r="D527" t="s">
        <v>34</v>
      </c>
      <c r="E527" t="b">
        <v>0</v>
      </c>
    </row>
    <row r="528" spans="1:5" x14ac:dyDescent="0.2">
      <c r="A528">
        <v>2021</v>
      </c>
      <c r="B528" t="s">
        <v>254</v>
      </c>
      <c r="C528" t="s">
        <v>244</v>
      </c>
      <c r="D528" t="s">
        <v>34</v>
      </c>
      <c r="E528" t="b">
        <v>0</v>
      </c>
    </row>
    <row r="529" spans="1:7" x14ac:dyDescent="0.2">
      <c r="A529">
        <v>2022</v>
      </c>
      <c r="B529" t="s">
        <v>254</v>
      </c>
      <c r="C529" t="s">
        <v>244</v>
      </c>
      <c r="D529" t="s">
        <v>34</v>
      </c>
      <c r="E529" t="b">
        <v>0</v>
      </c>
    </row>
    <row r="530" spans="1:7" x14ac:dyDescent="0.2">
      <c r="A530">
        <v>2023</v>
      </c>
      <c r="B530" t="s">
        <v>254</v>
      </c>
      <c r="C530" t="s">
        <v>244</v>
      </c>
      <c r="D530" t="s">
        <v>34</v>
      </c>
      <c r="E530" t="b">
        <v>0</v>
      </c>
    </row>
    <row r="531" spans="1:7" x14ac:dyDescent="0.2">
      <c r="A531">
        <v>2023</v>
      </c>
      <c r="B531" t="s">
        <v>256</v>
      </c>
      <c r="C531" t="s">
        <v>256</v>
      </c>
      <c r="D531" t="s">
        <v>34</v>
      </c>
      <c r="E531" t="b">
        <v>0</v>
      </c>
    </row>
    <row r="532" spans="1:7" x14ac:dyDescent="0.2">
      <c r="A532">
        <v>2023</v>
      </c>
      <c r="B532" t="s">
        <v>257</v>
      </c>
      <c r="C532" t="s">
        <v>257</v>
      </c>
      <c r="D532" t="s">
        <v>34</v>
      </c>
      <c r="E532" t="b">
        <v>0</v>
      </c>
    </row>
    <row r="533" spans="1:7" x14ac:dyDescent="0.2">
      <c r="A533">
        <v>2023</v>
      </c>
      <c r="B533" t="s">
        <v>258</v>
      </c>
      <c r="C533" t="s">
        <v>258</v>
      </c>
      <c r="D533" t="s">
        <v>34</v>
      </c>
      <c r="E533" t="b">
        <v>0</v>
      </c>
    </row>
    <row r="534" spans="1:7" x14ac:dyDescent="0.2">
      <c r="A534">
        <v>2023</v>
      </c>
      <c r="B534" t="s">
        <v>259</v>
      </c>
      <c r="C534" t="s">
        <v>259</v>
      </c>
      <c r="D534" t="s">
        <v>34</v>
      </c>
      <c r="E534" t="b">
        <v>0</v>
      </c>
    </row>
    <row r="535" spans="1:7" x14ac:dyDescent="0.2">
      <c r="A535" s="8">
        <v>2019</v>
      </c>
      <c r="B535" t="s">
        <v>392</v>
      </c>
      <c r="C535" s="11" t="s">
        <v>263</v>
      </c>
      <c r="D535" t="s">
        <v>389</v>
      </c>
      <c r="E535" t="b">
        <v>1</v>
      </c>
      <c r="G535" t="str">
        <f>REPLACE(Table44[[#This Row],[Original Metric]],FIND("All",Table44[[#This Row],[Original Metric]]),3,"demo")</f>
        <v>demo students IAR ELA Level 1 - Grade 3</v>
      </c>
    </row>
    <row r="536" spans="1:7" x14ac:dyDescent="0.2">
      <c r="A536">
        <v>2021</v>
      </c>
      <c r="B536" t="s">
        <v>327</v>
      </c>
      <c r="C536" t="s">
        <v>327</v>
      </c>
      <c r="D536" t="s">
        <v>389</v>
      </c>
      <c r="E536" t="b">
        <v>1</v>
      </c>
      <c r="G536" t="str">
        <f>REPLACE(Table44[[#This Row],[Original Metric]],FIND("All",Table44[[#This Row],[Original Metric]]),3,"demo")</f>
        <v>% demo students IAR ELA Level 1 - Grade 3</v>
      </c>
    </row>
    <row r="537" spans="1:7" x14ac:dyDescent="0.2">
      <c r="A537">
        <v>2022</v>
      </c>
      <c r="B537" t="s">
        <v>327</v>
      </c>
      <c r="C537" t="s">
        <v>327</v>
      </c>
      <c r="D537" t="s">
        <v>389</v>
      </c>
      <c r="E537" t="b">
        <v>1</v>
      </c>
      <c r="G537" t="str">
        <f>REPLACE(Table44[[#This Row],[Original Metric]],FIND("All",Table44[[#This Row],[Original Metric]]),3,"demo")</f>
        <v>% demo students IAR ELA Level 1 - Grade 3</v>
      </c>
    </row>
    <row r="538" spans="1:7" x14ac:dyDescent="0.2">
      <c r="A538">
        <v>2023</v>
      </c>
      <c r="B538" t="s">
        <v>327</v>
      </c>
      <c r="C538" t="s">
        <v>327</v>
      </c>
      <c r="D538" t="s">
        <v>389</v>
      </c>
      <c r="E538" t="b">
        <v>1</v>
      </c>
      <c r="G538" t="str">
        <f>REPLACE(Table44[[#This Row],[Original Metric]],FIND("All",Table44[[#This Row],[Original Metric]]),3,"demo")</f>
        <v>% demo students IAR ELA Level 1 - Grade 3</v>
      </c>
    </row>
    <row r="539" spans="1:7" x14ac:dyDescent="0.2">
      <c r="A539">
        <v>2019</v>
      </c>
      <c r="B539" t="s">
        <v>328</v>
      </c>
      <c r="C539" t="s">
        <v>264</v>
      </c>
      <c r="D539" t="s">
        <v>389</v>
      </c>
      <c r="E539" t="b">
        <v>1</v>
      </c>
      <c r="G539" t="str">
        <f>REPLACE(Table44[[#This Row],[Original Metric]],FIND("All",Table44[[#This Row],[Original Metric]]),3,"demo")</f>
        <v>demo students IAR ELA Level 2 - Grade 3</v>
      </c>
    </row>
    <row r="540" spans="1:7" x14ac:dyDescent="0.2">
      <c r="A540">
        <v>2021</v>
      </c>
      <c r="B540" t="s">
        <v>328</v>
      </c>
      <c r="C540" t="s">
        <v>328</v>
      </c>
      <c r="D540" t="s">
        <v>389</v>
      </c>
      <c r="E540" t="b">
        <v>1</v>
      </c>
      <c r="G540" t="str">
        <f>REPLACE(Table44[[#This Row],[Original Metric]],FIND("All",Table44[[#This Row],[Original Metric]]),3,"demo")</f>
        <v>% demo students IAR ELA Level 2 - Grade 3</v>
      </c>
    </row>
    <row r="541" spans="1:7" x14ac:dyDescent="0.2">
      <c r="A541">
        <v>2022</v>
      </c>
      <c r="B541" t="s">
        <v>328</v>
      </c>
      <c r="C541" t="s">
        <v>328</v>
      </c>
      <c r="D541" t="s">
        <v>389</v>
      </c>
      <c r="E541" t="b">
        <v>1</v>
      </c>
      <c r="G541" t="str">
        <f>REPLACE(Table44[[#This Row],[Original Metric]],FIND("All",Table44[[#This Row],[Original Metric]]),3,"demo")</f>
        <v>% demo students IAR ELA Level 2 - Grade 3</v>
      </c>
    </row>
    <row r="542" spans="1:7" x14ac:dyDescent="0.2">
      <c r="A542">
        <v>2023</v>
      </c>
      <c r="B542" t="s">
        <v>328</v>
      </c>
      <c r="C542" t="s">
        <v>328</v>
      </c>
      <c r="D542" t="s">
        <v>389</v>
      </c>
      <c r="E542" t="b">
        <v>1</v>
      </c>
      <c r="G542" t="str">
        <f>REPLACE(Table44[[#This Row],[Original Metric]],FIND("All",Table44[[#This Row],[Original Metric]]),3,"demo")</f>
        <v>% demo students IAR ELA Level 2 - Grade 3</v>
      </c>
    </row>
    <row r="543" spans="1:7" x14ac:dyDescent="0.2">
      <c r="A543">
        <v>2019</v>
      </c>
      <c r="B543" t="s">
        <v>329</v>
      </c>
      <c r="C543" t="s">
        <v>265</v>
      </c>
      <c r="D543" t="s">
        <v>389</v>
      </c>
      <c r="E543" t="b">
        <v>1</v>
      </c>
      <c r="G543" t="str">
        <f>REPLACE(Table44[[#This Row],[Original Metric]],FIND("All",Table44[[#This Row],[Original Metric]]),3,"demo")</f>
        <v>demo students IAR ELA Level 3 - Grade 3</v>
      </c>
    </row>
    <row r="544" spans="1:7" x14ac:dyDescent="0.2">
      <c r="A544">
        <v>2021</v>
      </c>
      <c r="B544" t="s">
        <v>329</v>
      </c>
      <c r="C544" t="s">
        <v>329</v>
      </c>
      <c r="D544" t="s">
        <v>389</v>
      </c>
      <c r="E544" t="b">
        <v>1</v>
      </c>
      <c r="G544" t="str">
        <f>REPLACE(Table44[[#This Row],[Original Metric]],FIND("All",Table44[[#This Row],[Original Metric]]),3,"demo")</f>
        <v>% demo students IAR ELA Level 3 - Grade 3</v>
      </c>
    </row>
    <row r="545" spans="1:7" x14ac:dyDescent="0.2">
      <c r="A545">
        <v>2022</v>
      </c>
      <c r="B545" t="s">
        <v>329</v>
      </c>
      <c r="C545" t="s">
        <v>329</v>
      </c>
      <c r="D545" t="s">
        <v>389</v>
      </c>
      <c r="E545" t="b">
        <v>1</v>
      </c>
      <c r="G545" t="str">
        <f>REPLACE(Table44[[#This Row],[Original Metric]],FIND("All",Table44[[#This Row],[Original Metric]]),3,"demo")</f>
        <v>% demo students IAR ELA Level 3 - Grade 3</v>
      </c>
    </row>
    <row r="546" spans="1:7" x14ac:dyDescent="0.2">
      <c r="A546">
        <v>2023</v>
      </c>
      <c r="B546" t="s">
        <v>329</v>
      </c>
      <c r="C546" t="s">
        <v>329</v>
      </c>
      <c r="D546" t="s">
        <v>389</v>
      </c>
      <c r="E546" t="b">
        <v>1</v>
      </c>
      <c r="G546" t="str">
        <f>REPLACE(Table44[[#This Row],[Original Metric]],FIND("All",Table44[[#This Row],[Original Metric]]),3,"demo")</f>
        <v>% demo students IAR ELA Level 3 - Grade 3</v>
      </c>
    </row>
    <row r="547" spans="1:7" x14ac:dyDescent="0.2">
      <c r="A547">
        <v>2019</v>
      </c>
      <c r="B547" t="s">
        <v>330</v>
      </c>
      <c r="C547" t="s">
        <v>266</v>
      </c>
      <c r="D547" t="s">
        <v>389</v>
      </c>
      <c r="E547" t="b">
        <v>1</v>
      </c>
      <c r="G547" t="str">
        <f>REPLACE(Table44[[#This Row],[Original Metric]],FIND("All",Table44[[#This Row],[Original Metric]]),3,"demo")</f>
        <v>demo students IAR ELA Level 4 - Grade 3</v>
      </c>
    </row>
    <row r="548" spans="1:7" x14ac:dyDescent="0.2">
      <c r="A548">
        <v>2021</v>
      </c>
      <c r="B548" t="s">
        <v>330</v>
      </c>
      <c r="C548" t="s">
        <v>330</v>
      </c>
      <c r="D548" t="s">
        <v>389</v>
      </c>
      <c r="E548" t="b">
        <v>1</v>
      </c>
      <c r="G548" t="str">
        <f>REPLACE(Table44[[#This Row],[Original Metric]],FIND("All",Table44[[#This Row],[Original Metric]]),3,"demo")</f>
        <v>% demo students IAR ELA Level 4 - Grade 3</v>
      </c>
    </row>
    <row r="549" spans="1:7" x14ac:dyDescent="0.2">
      <c r="A549">
        <v>2022</v>
      </c>
      <c r="B549" t="s">
        <v>330</v>
      </c>
      <c r="C549" t="s">
        <v>330</v>
      </c>
      <c r="D549" t="s">
        <v>389</v>
      </c>
      <c r="E549" t="b">
        <v>1</v>
      </c>
      <c r="G549" t="str">
        <f>REPLACE(Table44[[#This Row],[Original Metric]],FIND("All",Table44[[#This Row],[Original Metric]]),3,"demo")</f>
        <v>% demo students IAR ELA Level 4 - Grade 3</v>
      </c>
    </row>
    <row r="550" spans="1:7" x14ac:dyDescent="0.2">
      <c r="A550">
        <v>2023</v>
      </c>
      <c r="B550" t="s">
        <v>330</v>
      </c>
      <c r="C550" t="s">
        <v>330</v>
      </c>
      <c r="D550" t="s">
        <v>389</v>
      </c>
      <c r="E550" t="b">
        <v>1</v>
      </c>
      <c r="G550" t="str">
        <f>REPLACE(Table44[[#This Row],[Original Metric]],FIND("All",Table44[[#This Row],[Original Metric]]),3,"demo")</f>
        <v>% demo students IAR ELA Level 4 - Grade 3</v>
      </c>
    </row>
    <row r="551" spans="1:7" x14ac:dyDescent="0.2">
      <c r="A551">
        <v>2019</v>
      </c>
      <c r="B551" t="s">
        <v>331</v>
      </c>
      <c r="C551" t="s">
        <v>267</v>
      </c>
      <c r="D551" t="s">
        <v>389</v>
      </c>
      <c r="E551" t="b">
        <v>1</v>
      </c>
      <c r="G551" t="str">
        <f>REPLACE(Table44[[#This Row],[Original Metric]],FIND("All",Table44[[#This Row],[Original Metric]]),3,"demo")</f>
        <v>demo students IAR ELA Level 5 - Grade 3</v>
      </c>
    </row>
    <row r="552" spans="1:7" x14ac:dyDescent="0.2">
      <c r="A552">
        <v>2021</v>
      </c>
      <c r="B552" t="s">
        <v>331</v>
      </c>
      <c r="C552" t="s">
        <v>331</v>
      </c>
      <c r="D552" t="s">
        <v>389</v>
      </c>
      <c r="E552" t="b">
        <v>1</v>
      </c>
      <c r="G552" t="str">
        <f>REPLACE(Table44[[#This Row],[Original Metric]],FIND("All",Table44[[#This Row],[Original Metric]]),3,"demo")</f>
        <v>% demo students IAR ELA Level 5 - Grade 3</v>
      </c>
    </row>
    <row r="553" spans="1:7" x14ac:dyDescent="0.2">
      <c r="A553">
        <v>2022</v>
      </c>
      <c r="B553" t="s">
        <v>331</v>
      </c>
      <c r="C553" t="s">
        <v>331</v>
      </c>
      <c r="D553" t="s">
        <v>389</v>
      </c>
      <c r="E553" t="b">
        <v>1</v>
      </c>
      <c r="G553" t="str">
        <f>REPLACE(Table44[[#This Row],[Original Metric]],FIND("All",Table44[[#This Row],[Original Metric]]),3,"demo")</f>
        <v>% demo students IAR ELA Level 5 - Grade 3</v>
      </c>
    </row>
    <row r="554" spans="1:7" x14ac:dyDescent="0.2">
      <c r="A554">
        <v>2023</v>
      </c>
      <c r="B554" t="s">
        <v>331</v>
      </c>
      <c r="C554" t="s">
        <v>331</v>
      </c>
      <c r="D554" t="s">
        <v>389</v>
      </c>
      <c r="E554" t="b">
        <v>1</v>
      </c>
      <c r="G554" t="str">
        <f>REPLACE(Table44[[#This Row],[Original Metric]],FIND("All",Table44[[#This Row],[Original Metric]]),3,"demo")</f>
        <v>% demo students IAR ELA Level 5 - Grade 3</v>
      </c>
    </row>
    <row r="555" spans="1:7" x14ac:dyDescent="0.2">
      <c r="A555">
        <v>2019</v>
      </c>
      <c r="B555" t="s">
        <v>332</v>
      </c>
      <c r="C555" t="s">
        <v>268</v>
      </c>
      <c r="D555" t="s">
        <v>389</v>
      </c>
      <c r="E555" t="b">
        <v>1</v>
      </c>
      <c r="G555" t="str">
        <f>REPLACE(Table44[[#This Row],[Original Metric]],FIND("All",Table44[[#This Row],[Original Metric]]),3,"demo")</f>
        <v>demo students IAR Mathematics Level 1 - Grade 3</v>
      </c>
    </row>
    <row r="556" spans="1:7" x14ac:dyDescent="0.2">
      <c r="A556">
        <v>2021</v>
      </c>
      <c r="B556" t="s">
        <v>332</v>
      </c>
      <c r="C556" t="s">
        <v>332</v>
      </c>
      <c r="D556" t="s">
        <v>389</v>
      </c>
      <c r="E556" t="b">
        <v>1</v>
      </c>
      <c r="G556" t="str">
        <f>REPLACE(Table44[[#This Row],[Original Metric]],FIND("All",Table44[[#This Row],[Original Metric]]),3,"demo")</f>
        <v>% demo students IAR Mathematics Level 1 - Grade 3</v>
      </c>
    </row>
    <row r="557" spans="1:7" x14ac:dyDescent="0.2">
      <c r="A557">
        <v>2022</v>
      </c>
      <c r="B557" t="s">
        <v>332</v>
      </c>
      <c r="C557" t="s">
        <v>332</v>
      </c>
      <c r="D557" t="s">
        <v>389</v>
      </c>
      <c r="E557" t="b">
        <v>1</v>
      </c>
      <c r="G557" t="str">
        <f>REPLACE(Table44[[#This Row],[Original Metric]],FIND("All",Table44[[#This Row],[Original Metric]]),3,"demo")</f>
        <v>% demo students IAR Mathematics Level 1 - Grade 3</v>
      </c>
    </row>
    <row r="558" spans="1:7" x14ac:dyDescent="0.2">
      <c r="A558">
        <v>2023</v>
      </c>
      <c r="B558" t="s">
        <v>332</v>
      </c>
      <c r="C558" t="s">
        <v>332</v>
      </c>
      <c r="D558" t="s">
        <v>389</v>
      </c>
      <c r="E558" t="b">
        <v>1</v>
      </c>
      <c r="G558" t="str">
        <f>REPLACE(Table44[[#This Row],[Original Metric]],FIND("All",Table44[[#This Row],[Original Metric]]),3,"demo")</f>
        <v>% demo students IAR Mathematics Level 1 - Grade 3</v>
      </c>
    </row>
    <row r="559" spans="1:7" x14ac:dyDescent="0.2">
      <c r="A559">
        <v>2019</v>
      </c>
      <c r="B559" t="s">
        <v>333</v>
      </c>
      <c r="C559" t="s">
        <v>269</v>
      </c>
      <c r="D559" t="s">
        <v>389</v>
      </c>
      <c r="E559" t="b">
        <v>1</v>
      </c>
      <c r="G559" t="str">
        <f>REPLACE(Table44[[#This Row],[Original Metric]],FIND("All",Table44[[#This Row],[Original Metric]]),3,"demo")</f>
        <v>demo students IAR Mathematics Level 2 - Grade 3</v>
      </c>
    </row>
    <row r="560" spans="1:7" x14ac:dyDescent="0.2">
      <c r="A560">
        <v>2021</v>
      </c>
      <c r="B560" t="s">
        <v>333</v>
      </c>
      <c r="C560" t="s">
        <v>333</v>
      </c>
      <c r="D560" t="s">
        <v>389</v>
      </c>
      <c r="E560" t="b">
        <v>1</v>
      </c>
      <c r="G560" t="str">
        <f>REPLACE(Table44[[#This Row],[Original Metric]],FIND("All",Table44[[#This Row],[Original Metric]]),3,"demo")</f>
        <v>% demo students IAR Mathematics Level 2 - Grade 3</v>
      </c>
    </row>
    <row r="561" spans="1:7" x14ac:dyDescent="0.2">
      <c r="A561">
        <v>2022</v>
      </c>
      <c r="B561" t="s">
        <v>333</v>
      </c>
      <c r="C561" t="s">
        <v>333</v>
      </c>
      <c r="D561" t="s">
        <v>389</v>
      </c>
      <c r="E561" t="b">
        <v>1</v>
      </c>
      <c r="G561" t="str">
        <f>REPLACE(Table44[[#This Row],[Original Metric]],FIND("All",Table44[[#This Row],[Original Metric]]),3,"demo")</f>
        <v>% demo students IAR Mathematics Level 2 - Grade 3</v>
      </c>
    </row>
    <row r="562" spans="1:7" x14ac:dyDescent="0.2">
      <c r="A562">
        <v>2023</v>
      </c>
      <c r="B562" t="s">
        <v>333</v>
      </c>
      <c r="C562" t="s">
        <v>333</v>
      </c>
      <c r="D562" t="s">
        <v>389</v>
      </c>
      <c r="E562" t="b">
        <v>1</v>
      </c>
      <c r="G562" t="str">
        <f>REPLACE(Table44[[#This Row],[Original Metric]],FIND("All",Table44[[#This Row],[Original Metric]]),3,"demo")</f>
        <v>% demo students IAR Mathematics Level 2 - Grade 3</v>
      </c>
    </row>
    <row r="563" spans="1:7" x14ac:dyDescent="0.2">
      <c r="A563">
        <v>2019</v>
      </c>
      <c r="B563" t="s">
        <v>334</v>
      </c>
      <c r="C563" t="s">
        <v>270</v>
      </c>
      <c r="D563" t="s">
        <v>389</v>
      </c>
      <c r="E563" t="b">
        <v>1</v>
      </c>
      <c r="G563" t="str">
        <f>REPLACE(Table44[[#This Row],[Original Metric]],FIND("All",Table44[[#This Row],[Original Metric]]),3,"demo")</f>
        <v>demo students IAR Mathematics Level 3 - Grade 3</v>
      </c>
    </row>
    <row r="564" spans="1:7" x14ac:dyDescent="0.2">
      <c r="A564">
        <v>2021</v>
      </c>
      <c r="B564" t="s">
        <v>334</v>
      </c>
      <c r="C564" t="s">
        <v>334</v>
      </c>
      <c r="D564" t="s">
        <v>389</v>
      </c>
      <c r="E564" t="b">
        <v>1</v>
      </c>
      <c r="G564" t="str">
        <f>REPLACE(Table44[[#This Row],[Original Metric]],FIND("All",Table44[[#This Row],[Original Metric]]),3,"demo")</f>
        <v>% demo students IAR Mathematics Level 3 - Grade 3</v>
      </c>
    </row>
    <row r="565" spans="1:7" x14ac:dyDescent="0.2">
      <c r="A565">
        <v>2022</v>
      </c>
      <c r="B565" t="s">
        <v>334</v>
      </c>
      <c r="C565" t="s">
        <v>334</v>
      </c>
      <c r="D565" t="s">
        <v>389</v>
      </c>
      <c r="E565" t="b">
        <v>1</v>
      </c>
      <c r="G565" t="str">
        <f>REPLACE(Table44[[#This Row],[Original Metric]],FIND("All",Table44[[#This Row],[Original Metric]]),3,"demo")</f>
        <v>% demo students IAR Mathematics Level 3 - Grade 3</v>
      </c>
    </row>
    <row r="566" spans="1:7" x14ac:dyDescent="0.2">
      <c r="A566">
        <v>2023</v>
      </c>
      <c r="B566" t="s">
        <v>334</v>
      </c>
      <c r="C566" t="s">
        <v>334</v>
      </c>
      <c r="D566" t="s">
        <v>389</v>
      </c>
      <c r="E566" t="b">
        <v>1</v>
      </c>
      <c r="G566" t="str">
        <f>REPLACE(Table44[[#This Row],[Original Metric]],FIND("All",Table44[[#This Row],[Original Metric]]),3,"demo")</f>
        <v>% demo students IAR Mathematics Level 3 - Grade 3</v>
      </c>
    </row>
    <row r="567" spans="1:7" x14ac:dyDescent="0.2">
      <c r="A567">
        <v>2019</v>
      </c>
      <c r="B567" t="s">
        <v>335</v>
      </c>
      <c r="C567" t="s">
        <v>271</v>
      </c>
      <c r="D567" t="s">
        <v>389</v>
      </c>
      <c r="E567" t="b">
        <v>1</v>
      </c>
      <c r="G567" t="str">
        <f>REPLACE(Table44[[#This Row],[Original Metric]],FIND("All",Table44[[#This Row],[Original Metric]]),3,"demo")</f>
        <v>demo students IAR Mathematics Level 4 - Grade 3</v>
      </c>
    </row>
    <row r="568" spans="1:7" x14ac:dyDescent="0.2">
      <c r="A568">
        <v>2021</v>
      </c>
      <c r="B568" t="s">
        <v>335</v>
      </c>
      <c r="C568" t="s">
        <v>335</v>
      </c>
      <c r="D568" t="s">
        <v>389</v>
      </c>
      <c r="E568" t="b">
        <v>1</v>
      </c>
      <c r="G568" t="str">
        <f>REPLACE(Table44[[#This Row],[Original Metric]],FIND("All",Table44[[#This Row],[Original Metric]]),3,"demo")</f>
        <v>% demo students IAR Mathematics Level 4 - Grade 3</v>
      </c>
    </row>
    <row r="569" spans="1:7" x14ac:dyDescent="0.2">
      <c r="A569">
        <v>2022</v>
      </c>
      <c r="B569" t="s">
        <v>335</v>
      </c>
      <c r="C569" t="s">
        <v>335</v>
      </c>
      <c r="D569" t="s">
        <v>389</v>
      </c>
      <c r="E569" t="b">
        <v>1</v>
      </c>
      <c r="G569" t="str">
        <f>REPLACE(Table44[[#This Row],[Original Metric]],FIND("All",Table44[[#This Row],[Original Metric]]),3,"demo")</f>
        <v>% demo students IAR Mathematics Level 4 - Grade 3</v>
      </c>
    </row>
    <row r="570" spans="1:7" x14ac:dyDescent="0.2">
      <c r="A570">
        <v>2023</v>
      </c>
      <c r="B570" t="s">
        <v>335</v>
      </c>
      <c r="C570" t="s">
        <v>335</v>
      </c>
      <c r="D570" t="s">
        <v>389</v>
      </c>
      <c r="E570" t="b">
        <v>1</v>
      </c>
      <c r="G570" t="str">
        <f>REPLACE(Table44[[#This Row],[Original Metric]],FIND("All",Table44[[#This Row],[Original Metric]]),3,"demo")</f>
        <v>% demo students IAR Mathematics Level 4 - Grade 3</v>
      </c>
    </row>
    <row r="571" spans="1:7" x14ac:dyDescent="0.2">
      <c r="A571">
        <v>2019</v>
      </c>
      <c r="B571" t="s">
        <v>336</v>
      </c>
      <c r="C571" t="s">
        <v>272</v>
      </c>
      <c r="D571" t="s">
        <v>389</v>
      </c>
      <c r="E571" t="b">
        <v>1</v>
      </c>
      <c r="G571" t="str">
        <f>REPLACE(Table44[[#This Row],[Original Metric]],FIND("All",Table44[[#This Row],[Original Metric]]),3,"demo")</f>
        <v>demo students IAR Mathematics Level 5 - Grade 3</v>
      </c>
    </row>
    <row r="572" spans="1:7" x14ac:dyDescent="0.2">
      <c r="A572">
        <v>2021</v>
      </c>
      <c r="B572" t="s">
        <v>336</v>
      </c>
      <c r="C572" t="s">
        <v>336</v>
      </c>
      <c r="D572" t="s">
        <v>389</v>
      </c>
      <c r="E572" t="b">
        <v>1</v>
      </c>
      <c r="G572" t="str">
        <f>REPLACE(Table44[[#This Row],[Original Metric]],FIND("All",Table44[[#This Row],[Original Metric]]),3,"demo")</f>
        <v>% demo students IAR Mathematics Level 5 - Grade 3</v>
      </c>
    </row>
    <row r="573" spans="1:7" x14ac:dyDescent="0.2">
      <c r="A573">
        <v>2022</v>
      </c>
      <c r="B573" t="s">
        <v>336</v>
      </c>
      <c r="C573" t="s">
        <v>336</v>
      </c>
      <c r="D573" t="s">
        <v>389</v>
      </c>
      <c r="E573" t="b">
        <v>1</v>
      </c>
      <c r="G573" t="str">
        <f>REPLACE(Table44[[#This Row],[Original Metric]],FIND("All",Table44[[#This Row],[Original Metric]]),3,"demo")</f>
        <v>% demo students IAR Mathematics Level 5 - Grade 3</v>
      </c>
    </row>
    <row r="574" spans="1:7" x14ac:dyDescent="0.2">
      <c r="A574">
        <v>2023</v>
      </c>
      <c r="B574" t="s">
        <v>336</v>
      </c>
      <c r="C574" t="s">
        <v>336</v>
      </c>
      <c r="D574" t="s">
        <v>389</v>
      </c>
      <c r="E574" t="b">
        <v>1</v>
      </c>
      <c r="G574" t="str">
        <f>REPLACE(Table44[[#This Row],[Original Metric]],FIND("All",Table44[[#This Row],[Original Metric]]),3,"demo")</f>
        <v>% demo students IAR Mathematics Level 5 - Grade 3</v>
      </c>
    </row>
    <row r="575" spans="1:7" x14ac:dyDescent="0.2">
      <c r="A575">
        <v>2019</v>
      </c>
      <c r="B575" t="s">
        <v>337</v>
      </c>
      <c r="C575" t="s">
        <v>273</v>
      </c>
      <c r="D575" t="s">
        <v>389</v>
      </c>
      <c r="E575" t="b">
        <v>1</v>
      </c>
      <c r="G575" t="str">
        <f>REPLACE(Table44[[#This Row],[Original Metric]],FIND("All",Table44[[#This Row],[Original Metric]]),3,"demo")</f>
        <v>demo students IAR ELA Level 1 - Grade 4</v>
      </c>
    </row>
    <row r="576" spans="1:7" x14ac:dyDescent="0.2">
      <c r="A576">
        <v>2021</v>
      </c>
      <c r="B576" t="s">
        <v>337</v>
      </c>
      <c r="C576" t="s">
        <v>337</v>
      </c>
      <c r="D576" t="s">
        <v>389</v>
      </c>
      <c r="E576" t="b">
        <v>1</v>
      </c>
      <c r="G576" t="str">
        <f>REPLACE(Table44[[#This Row],[Original Metric]],FIND("All",Table44[[#This Row],[Original Metric]]),3,"demo")</f>
        <v>% demo students IAR ELA Level 1 - Grade 4</v>
      </c>
    </row>
    <row r="577" spans="1:7" x14ac:dyDescent="0.2">
      <c r="A577">
        <v>2022</v>
      </c>
      <c r="B577" t="s">
        <v>337</v>
      </c>
      <c r="C577" t="s">
        <v>337</v>
      </c>
      <c r="D577" t="s">
        <v>389</v>
      </c>
      <c r="E577" t="b">
        <v>1</v>
      </c>
      <c r="G577" t="str">
        <f>REPLACE(Table44[[#This Row],[Original Metric]],FIND("All",Table44[[#This Row],[Original Metric]]),3,"demo")</f>
        <v>% demo students IAR ELA Level 1 - Grade 4</v>
      </c>
    </row>
    <row r="578" spans="1:7" x14ac:dyDescent="0.2">
      <c r="A578">
        <v>2023</v>
      </c>
      <c r="B578" t="s">
        <v>337</v>
      </c>
      <c r="C578" t="s">
        <v>337</v>
      </c>
      <c r="D578" t="s">
        <v>389</v>
      </c>
      <c r="E578" t="b">
        <v>1</v>
      </c>
      <c r="G578" t="str">
        <f>REPLACE(Table44[[#This Row],[Original Metric]],FIND("All",Table44[[#This Row],[Original Metric]]),3,"demo")</f>
        <v>% demo students IAR ELA Level 1 - Grade 4</v>
      </c>
    </row>
    <row r="579" spans="1:7" x14ac:dyDescent="0.2">
      <c r="A579">
        <v>2019</v>
      </c>
      <c r="B579" t="s">
        <v>338</v>
      </c>
      <c r="C579" t="s">
        <v>274</v>
      </c>
      <c r="D579" t="s">
        <v>389</v>
      </c>
      <c r="E579" t="b">
        <v>1</v>
      </c>
      <c r="G579" t="str">
        <f>REPLACE(Table44[[#This Row],[Original Metric]],FIND("All",Table44[[#This Row],[Original Metric]]),3,"demo")</f>
        <v>demo students IAR ELA Level 2 - Grade 4</v>
      </c>
    </row>
    <row r="580" spans="1:7" x14ac:dyDescent="0.2">
      <c r="A580">
        <v>2021</v>
      </c>
      <c r="B580" t="s">
        <v>338</v>
      </c>
      <c r="C580" t="s">
        <v>338</v>
      </c>
      <c r="D580" t="s">
        <v>389</v>
      </c>
      <c r="E580" t="b">
        <v>1</v>
      </c>
      <c r="G580" t="str">
        <f>REPLACE(Table44[[#This Row],[Original Metric]],FIND("All",Table44[[#This Row],[Original Metric]]),3,"demo")</f>
        <v>% demo students IAR ELA Level 2 - Grade 4</v>
      </c>
    </row>
    <row r="581" spans="1:7" x14ac:dyDescent="0.2">
      <c r="A581">
        <v>2022</v>
      </c>
      <c r="B581" t="s">
        <v>338</v>
      </c>
      <c r="C581" t="s">
        <v>338</v>
      </c>
      <c r="D581" t="s">
        <v>389</v>
      </c>
      <c r="E581" t="b">
        <v>1</v>
      </c>
      <c r="G581" t="str">
        <f>REPLACE(Table44[[#This Row],[Original Metric]],FIND("All",Table44[[#This Row],[Original Metric]]),3,"demo")</f>
        <v>% demo students IAR ELA Level 2 - Grade 4</v>
      </c>
    </row>
    <row r="582" spans="1:7" x14ac:dyDescent="0.2">
      <c r="A582">
        <v>2023</v>
      </c>
      <c r="B582" t="s">
        <v>338</v>
      </c>
      <c r="C582" t="s">
        <v>338</v>
      </c>
      <c r="D582" t="s">
        <v>389</v>
      </c>
      <c r="E582" t="b">
        <v>1</v>
      </c>
      <c r="G582" t="str">
        <f>REPLACE(Table44[[#This Row],[Original Metric]],FIND("All",Table44[[#This Row],[Original Metric]]),3,"demo")</f>
        <v>% demo students IAR ELA Level 2 - Grade 4</v>
      </c>
    </row>
    <row r="583" spans="1:7" x14ac:dyDescent="0.2">
      <c r="A583">
        <v>2019</v>
      </c>
      <c r="B583" t="s">
        <v>339</v>
      </c>
      <c r="C583" t="s">
        <v>275</v>
      </c>
      <c r="D583" t="s">
        <v>389</v>
      </c>
      <c r="E583" t="b">
        <v>1</v>
      </c>
      <c r="G583" t="str">
        <f>REPLACE(Table44[[#This Row],[Original Metric]],FIND("All",Table44[[#This Row],[Original Metric]]),3,"demo")</f>
        <v>demo students IAR ELA Level 3 - Grade 4</v>
      </c>
    </row>
    <row r="584" spans="1:7" x14ac:dyDescent="0.2">
      <c r="A584">
        <v>2021</v>
      </c>
      <c r="B584" t="s">
        <v>339</v>
      </c>
      <c r="C584" t="s">
        <v>339</v>
      </c>
      <c r="D584" t="s">
        <v>389</v>
      </c>
      <c r="E584" t="b">
        <v>1</v>
      </c>
      <c r="G584" t="str">
        <f>REPLACE(Table44[[#This Row],[Original Metric]],FIND("All",Table44[[#This Row],[Original Metric]]),3,"demo")</f>
        <v>% demo students IAR ELA Level 3 - Grade 4</v>
      </c>
    </row>
    <row r="585" spans="1:7" x14ac:dyDescent="0.2">
      <c r="A585">
        <v>2022</v>
      </c>
      <c r="B585" t="s">
        <v>339</v>
      </c>
      <c r="C585" t="s">
        <v>339</v>
      </c>
      <c r="D585" t="s">
        <v>389</v>
      </c>
      <c r="E585" t="b">
        <v>1</v>
      </c>
      <c r="G585" t="str">
        <f>REPLACE(Table44[[#This Row],[Original Metric]],FIND("All",Table44[[#This Row],[Original Metric]]),3,"demo")</f>
        <v>% demo students IAR ELA Level 3 - Grade 4</v>
      </c>
    </row>
    <row r="586" spans="1:7" x14ac:dyDescent="0.2">
      <c r="A586">
        <v>2023</v>
      </c>
      <c r="B586" t="s">
        <v>339</v>
      </c>
      <c r="C586" t="s">
        <v>339</v>
      </c>
      <c r="D586" t="s">
        <v>389</v>
      </c>
      <c r="E586" t="b">
        <v>1</v>
      </c>
      <c r="G586" t="str">
        <f>REPLACE(Table44[[#This Row],[Original Metric]],FIND("All",Table44[[#This Row],[Original Metric]]),3,"demo")</f>
        <v>% demo students IAR ELA Level 3 - Grade 4</v>
      </c>
    </row>
    <row r="587" spans="1:7" x14ac:dyDescent="0.2">
      <c r="A587">
        <v>2019</v>
      </c>
      <c r="B587" t="s">
        <v>276</v>
      </c>
      <c r="C587" t="s">
        <v>276</v>
      </c>
      <c r="D587" t="s">
        <v>389</v>
      </c>
      <c r="E587" t="b">
        <v>1</v>
      </c>
      <c r="G587" t="str">
        <f>REPLACE(Table44[[#This Row],[Original Metric]],FIND("All",Table44[[#This Row],[Original Metric]]),3,"demo")</f>
        <v>demo students IAR ELA Level 4 - Grade 4</v>
      </c>
    </row>
    <row r="588" spans="1:7" x14ac:dyDescent="0.2">
      <c r="A588">
        <v>2021</v>
      </c>
      <c r="B588" t="s">
        <v>340</v>
      </c>
      <c r="C588" t="s">
        <v>340</v>
      </c>
      <c r="D588" t="s">
        <v>389</v>
      </c>
      <c r="E588" t="b">
        <v>1</v>
      </c>
      <c r="G588" t="str">
        <f>REPLACE(Table44[[#This Row],[Original Metric]],FIND("All",Table44[[#This Row],[Original Metric]]),3,"demo")</f>
        <v>% demo students IAR ELA Level 4 - Grade 4</v>
      </c>
    </row>
    <row r="589" spans="1:7" x14ac:dyDescent="0.2">
      <c r="A589">
        <v>2022</v>
      </c>
      <c r="B589" t="s">
        <v>340</v>
      </c>
      <c r="C589" t="s">
        <v>340</v>
      </c>
      <c r="D589" t="s">
        <v>389</v>
      </c>
      <c r="E589" t="b">
        <v>1</v>
      </c>
      <c r="G589" t="str">
        <f>REPLACE(Table44[[#This Row],[Original Metric]],FIND("All",Table44[[#This Row],[Original Metric]]),3,"demo")</f>
        <v>% demo students IAR ELA Level 4 - Grade 4</v>
      </c>
    </row>
    <row r="590" spans="1:7" x14ac:dyDescent="0.2">
      <c r="A590">
        <v>2023</v>
      </c>
      <c r="B590" t="s">
        <v>340</v>
      </c>
      <c r="C590" t="s">
        <v>340</v>
      </c>
      <c r="D590" t="s">
        <v>389</v>
      </c>
      <c r="E590" t="b">
        <v>1</v>
      </c>
      <c r="G590" t="str">
        <f>REPLACE(Table44[[#This Row],[Original Metric]],FIND("All",Table44[[#This Row],[Original Metric]]),3,"demo")</f>
        <v>% demo students IAR ELA Level 4 - Grade 4</v>
      </c>
    </row>
    <row r="591" spans="1:7" x14ac:dyDescent="0.2">
      <c r="A591">
        <v>2019</v>
      </c>
      <c r="B591" t="s">
        <v>341</v>
      </c>
      <c r="C591" t="s">
        <v>277</v>
      </c>
      <c r="D591" t="s">
        <v>389</v>
      </c>
      <c r="E591" t="b">
        <v>1</v>
      </c>
      <c r="G591" t="str">
        <f>REPLACE(Table44[[#This Row],[Original Metric]],FIND("All",Table44[[#This Row],[Original Metric]]),3,"demo")</f>
        <v>demo students IAR ELA Level 5 - Grade 4</v>
      </c>
    </row>
    <row r="592" spans="1:7" x14ac:dyDescent="0.2">
      <c r="A592">
        <v>2021</v>
      </c>
      <c r="B592" t="s">
        <v>341</v>
      </c>
      <c r="C592" t="s">
        <v>341</v>
      </c>
      <c r="D592" t="s">
        <v>389</v>
      </c>
      <c r="E592" t="b">
        <v>1</v>
      </c>
      <c r="G592" t="str">
        <f>REPLACE(Table44[[#This Row],[Original Metric]],FIND("All",Table44[[#This Row],[Original Metric]]),3,"demo")</f>
        <v>% demo students IAR ELA Level 5 - Grade 4</v>
      </c>
    </row>
    <row r="593" spans="1:7" x14ac:dyDescent="0.2">
      <c r="A593">
        <v>2022</v>
      </c>
      <c r="B593" t="s">
        <v>341</v>
      </c>
      <c r="C593" t="s">
        <v>341</v>
      </c>
      <c r="D593" t="s">
        <v>389</v>
      </c>
      <c r="E593" t="b">
        <v>1</v>
      </c>
      <c r="G593" t="str">
        <f>REPLACE(Table44[[#This Row],[Original Metric]],FIND("All",Table44[[#This Row],[Original Metric]]),3,"demo")</f>
        <v>% demo students IAR ELA Level 5 - Grade 4</v>
      </c>
    </row>
    <row r="594" spans="1:7" x14ac:dyDescent="0.2">
      <c r="A594">
        <v>2023</v>
      </c>
      <c r="B594" t="s">
        <v>341</v>
      </c>
      <c r="C594" t="s">
        <v>341</v>
      </c>
      <c r="D594" t="s">
        <v>389</v>
      </c>
      <c r="E594" t="b">
        <v>1</v>
      </c>
      <c r="G594" t="str">
        <f>REPLACE(Table44[[#This Row],[Original Metric]],FIND("All",Table44[[#This Row],[Original Metric]]),3,"demo")</f>
        <v>% demo students IAR ELA Level 5 - Grade 4</v>
      </c>
    </row>
    <row r="595" spans="1:7" x14ac:dyDescent="0.2">
      <c r="A595">
        <v>2019</v>
      </c>
      <c r="B595" t="s">
        <v>342</v>
      </c>
      <c r="C595" t="s">
        <v>278</v>
      </c>
      <c r="D595" t="s">
        <v>389</v>
      </c>
      <c r="E595" t="b">
        <v>1</v>
      </c>
      <c r="G595" t="str">
        <f>REPLACE(Table44[[#This Row],[Original Metric]],FIND("All",Table44[[#This Row],[Original Metric]]),3,"demo")</f>
        <v>demo students IAR Mathematics Level 1 - Grade 4</v>
      </c>
    </row>
    <row r="596" spans="1:7" x14ac:dyDescent="0.2">
      <c r="A596">
        <v>2021</v>
      </c>
      <c r="B596" t="s">
        <v>342</v>
      </c>
      <c r="C596" t="s">
        <v>342</v>
      </c>
      <c r="D596" t="s">
        <v>389</v>
      </c>
      <c r="E596" t="b">
        <v>1</v>
      </c>
      <c r="G596" t="str">
        <f>REPLACE(Table44[[#This Row],[Original Metric]],FIND("All",Table44[[#This Row],[Original Metric]]),3,"demo")</f>
        <v>% demo students IAR Mathematics Level 1 - Grade 4</v>
      </c>
    </row>
    <row r="597" spans="1:7" x14ac:dyDescent="0.2">
      <c r="A597">
        <v>2022</v>
      </c>
      <c r="B597" t="s">
        <v>342</v>
      </c>
      <c r="C597" t="s">
        <v>342</v>
      </c>
      <c r="D597" t="s">
        <v>389</v>
      </c>
      <c r="E597" t="b">
        <v>1</v>
      </c>
      <c r="G597" t="str">
        <f>REPLACE(Table44[[#This Row],[Original Metric]],FIND("All",Table44[[#This Row],[Original Metric]]),3,"demo")</f>
        <v>% demo students IAR Mathematics Level 1 - Grade 4</v>
      </c>
    </row>
    <row r="598" spans="1:7" x14ac:dyDescent="0.2">
      <c r="A598">
        <v>2023</v>
      </c>
      <c r="B598" t="s">
        <v>342</v>
      </c>
      <c r="C598" t="s">
        <v>342</v>
      </c>
      <c r="D598" t="s">
        <v>389</v>
      </c>
      <c r="E598" t="b">
        <v>1</v>
      </c>
      <c r="G598" t="str">
        <f>REPLACE(Table44[[#This Row],[Original Metric]],FIND("All",Table44[[#This Row],[Original Metric]]),3,"demo")</f>
        <v>% demo students IAR Mathematics Level 1 - Grade 4</v>
      </c>
    </row>
    <row r="599" spans="1:7" x14ac:dyDescent="0.2">
      <c r="A599">
        <v>2019</v>
      </c>
      <c r="B599" t="s">
        <v>343</v>
      </c>
      <c r="C599" t="s">
        <v>279</v>
      </c>
      <c r="D599" t="s">
        <v>389</v>
      </c>
      <c r="E599" t="b">
        <v>1</v>
      </c>
      <c r="G599" t="str">
        <f>REPLACE(Table44[[#This Row],[Original Metric]],FIND("All",Table44[[#This Row],[Original Metric]]),3,"demo")</f>
        <v>demo students IAR Mathematics Level 2 - Grade 4</v>
      </c>
    </row>
    <row r="600" spans="1:7" x14ac:dyDescent="0.2">
      <c r="A600">
        <v>2021</v>
      </c>
      <c r="B600" t="s">
        <v>343</v>
      </c>
      <c r="C600" t="s">
        <v>343</v>
      </c>
      <c r="D600" t="s">
        <v>389</v>
      </c>
      <c r="E600" t="b">
        <v>1</v>
      </c>
      <c r="G600" t="str">
        <f>REPLACE(Table44[[#This Row],[Original Metric]],FIND("All",Table44[[#This Row],[Original Metric]]),3,"demo")</f>
        <v>% demo students IAR Mathematics Level 2 - Grade 4</v>
      </c>
    </row>
    <row r="601" spans="1:7" x14ac:dyDescent="0.2">
      <c r="A601">
        <v>2022</v>
      </c>
      <c r="B601" t="s">
        <v>343</v>
      </c>
      <c r="C601" t="s">
        <v>343</v>
      </c>
      <c r="D601" t="s">
        <v>389</v>
      </c>
      <c r="E601" t="b">
        <v>1</v>
      </c>
      <c r="G601" t="str">
        <f>REPLACE(Table44[[#This Row],[Original Metric]],FIND("All",Table44[[#This Row],[Original Metric]]),3,"demo")</f>
        <v>% demo students IAR Mathematics Level 2 - Grade 4</v>
      </c>
    </row>
    <row r="602" spans="1:7" x14ac:dyDescent="0.2">
      <c r="A602">
        <v>2023</v>
      </c>
      <c r="B602" t="s">
        <v>343</v>
      </c>
      <c r="C602" t="s">
        <v>343</v>
      </c>
      <c r="D602" t="s">
        <v>389</v>
      </c>
      <c r="E602" t="b">
        <v>1</v>
      </c>
      <c r="G602" t="str">
        <f>REPLACE(Table44[[#This Row],[Original Metric]],FIND("All",Table44[[#This Row],[Original Metric]]),3,"demo")</f>
        <v>% demo students IAR Mathematics Level 2 - Grade 4</v>
      </c>
    </row>
    <row r="603" spans="1:7" x14ac:dyDescent="0.2">
      <c r="A603">
        <v>2019</v>
      </c>
      <c r="B603" t="s">
        <v>344</v>
      </c>
      <c r="C603" t="s">
        <v>280</v>
      </c>
      <c r="D603" t="s">
        <v>389</v>
      </c>
      <c r="E603" t="b">
        <v>1</v>
      </c>
      <c r="G603" t="str">
        <f>REPLACE(Table44[[#This Row],[Original Metric]],FIND("All",Table44[[#This Row],[Original Metric]]),3,"demo")</f>
        <v>demo students IAR Mathematics Level 3 - Grade 4</v>
      </c>
    </row>
    <row r="604" spans="1:7" x14ac:dyDescent="0.2">
      <c r="A604">
        <v>2021</v>
      </c>
      <c r="B604" t="s">
        <v>344</v>
      </c>
      <c r="C604" t="s">
        <v>344</v>
      </c>
      <c r="D604" t="s">
        <v>389</v>
      </c>
      <c r="E604" t="b">
        <v>1</v>
      </c>
      <c r="G604" t="str">
        <f>REPLACE(Table44[[#This Row],[Original Metric]],FIND("All",Table44[[#This Row],[Original Metric]]),3,"demo")</f>
        <v>% demo students IAR Mathematics Level 3 - Grade 4</v>
      </c>
    </row>
    <row r="605" spans="1:7" x14ac:dyDescent="0.2">
      <c r="A605">
        <v>2022</v>
      </c>
      <c r="B605" t="s">
        <v>344</v>
      </c>
      <c r="C605" t="s">
        <v>344</v>
      </c>
      <c r="D605" t="s">
        <v>389</v>
      </c>
      <c r="E605" t="b">
        <v>1</v>
      </c>
      <c r="G605" t="str">
        <f>REPLACE(Table44[[#This Row],[Original Metric]],FIND("All",Table44[[#This Row],[Original Metric]]),3,"demo")</f>
        <v>% demo students IAR Mathematics Level 3 - Grade 4</v>
      </c>
    </row>
    <row r="606" spans="1:7" x14ac:dyDescent="0.2">
      <c r="A606">
        <v>2023</v>
      </c>
      <c r="B606" t="s">
        <v>344</v>
      </c>
      <c r="C606" t="s">
        <v>344</v>
      </c>
      <c r="D606" t="s">
        <v>389</v>
      </c>
      <c r="E606" t="b">
        <v>1</v>
      </c>
      <c r="G606" t="str">
        <f>REPLACE(Table44[[#This Row],[Original Metric]],FIND("All",Table44[[#This Row],[Original Metric]]),3,"demo")</f>
        <v>% demo students IAR Mathematics Level 3 - Grade 4</v>
      </c>
    </row>
    <row r="607" spans="1:7" x14ac:dyDescent="0.2">
      <c r="A607">
        <v>2019</v>
      </c>
      <c r="B607" t="s">
        <v>345</v>
      </c>
      <c r="C607" t="s">
        <v>281</v>
      </c>
      <c r="D607" t="s">
        <v>389</v>
      </c>
      <c r="E607" t="b">
        <v>1</v>
      </c>
      <c r="G607" t="str">
        <f>REPLACE(Table44[[#This Row],[Original Metric]],FIND("All",Table44[[#This Row],[Original Metric]]),3,"demo")</f>
        <v>demo students IAR Mathematics Level 4 - Grade 4</v>
      </c>
    </row>
    <row r="608" spans="1:7" x14ac:dyDescent="0.2">
      <c r="A608">
        <v>2021</v>
      </c>
      <c r="B608" t="s">
        <v>345</v>
      </c>
      <c r="C608" t="s">
        <v>345</v>
      </c>
      <c r="D608" t="s">
        <v>389</v>
      </c>
      <c r="E608" t="b">
        <v>1</v>
      </c>
      <c r="G608" t="str">
        <f>REPLACE(Table44[[#This Row],[Original Metric]],FIND("All",Table44[[#This Row],[Original Metric]]),3,"demo")</f>
        <v>% demo students IAR Mathematics Level 4 - Grade 4</v>
      </c>
    </row>
    <row r="609" spans="1:7" x14ac:dyDescent="0.2">
      <c r="A609">
        <v>2022</v>
      </c>
      <c r="B609" t="s">
        <v>345</v>
      </c>
      <c r="C609" t="s">
        <v>345</v>
      </c>
      <c r="D609" t="s">
        <v>389</v>
      </c>
      <c r="E609" t="b">
        <v>1</v>
      </c>
      <c r="G609" t="str">
        <f>REPLACE(Table44[[#This Row],[Original Metric]],FIND("All",Table44[[#This Row],[Original Metric]]),3,"demo")</f>
        <v>% demo students IAR Mathematics Level 4 - Grade 4</v>
      </c>
    </row>
    <row r="610" spans="1:7" x14ac:dyDescent="0.2">
      <c r="A610">
        <v>2023</v>
      </c>
      <c r="B610" t="s">
        <v>345</v>
      </c>
      <c r="C610" t="s">
        <v>345</v>
      </c>
      <c r="D610" t="s">
        <v>389</v>
      </c>
      <c r="E610" t="b">
        <v>1</v>
      </c>
      <c r="G610" t="str">
        <f>REPLACE(Table44[[#This Row],[Original Metric]],FIND("All",Table44[[#This Row],[Original Metric]]),3,"demo")</f>
        <v>% demo students IAR Mathematics Level 4 - Grade 4</v>
      </c>
    </row>
    <row r="611" spans="1:7" x14ac:dyDescent="0.2">
      <c r="A611">
        <v>2019</v>
      </c>
      <c r="B611" t="s">
        <v>346</v>
      </c>
      <c r="C611" t="s">
        <v>282</v>
      </c>
      <c r="D611" t="s">
        <v>389</v>
      </c>
      <c r="E611" t="b">
        <v>1</v>
      </c>
      <c r="G611" t="str">
        <f>REPLACE(Table44[[#This Row],[Original Metric]],FIND("All",Table44[[#This Row],[Original Metric]]),3,"demo")</f>
        <v>demo students IAR Mathematics Level 5 - Grade 4</v>
      </c>
    </row>
    <row r="612" spans="1:7" x14ac:dyDescent="0.2">
      <c r="A612">
        <v>2021</v>
      </c>
      <c r="B612" t="s">
        <v>346</v>
      </c>
      <c r="C612" t="s">
        <v>346</v>
      </c>
      <c r="D612" t="s">
        <v>389</v>
      </c>
      <c r="E612" t="b">
        <v>1</v>
      </c>
      <c r="G612" t="str">
        <f>REPLACE(Table44[[#This Row],[Original Metric]],FIND("All",Table44[[#This Row],[Original Metric]]),3,"demo")</f>
        <v>% demo students IAR Mathematics Level 5 - Grade 4</v>
      </c>
    </row>
    <row r="613" spans="1:7" x14ac:dyDescent="0.2">
      <c r="A613">
        <v>2022</v>
      </c>
      <c r="B613" t="s">
        <v>346</v>
      </c>
      <c r="C613" t="s">
        <v>346</v>
      </c>
      <c r="D613" t="s">
        <v>389</v>
      </c>
      <c r="E613" t="b">
        <v>1</v>
      </c>
      <c r="G613" t="str">
        <f>REPLACE(Table44[[#This Row],[Original Metric]],FIND("All",Table44[[#This Row],[Original Metric]]),3,"demo")</f>
        <v>% demo students IAR Mathematics Level 5 - Grade 4</v>
      </c>
    </row>
    <row r="614" spans="1:7" x14ac:dyDescent="0.2">
      <c r="A614">
        <v>2023</v>
      </c>
      <c r="B614" t="s">
        <v>346</v>
      </c>
      <c r="C614" t="s">
        <v>346</v>
      </c>
      <c r="D614" t="s">
        <v>389</v>
      </c>
      <c r="E614" t="b">
        <v>1</v>
      </c>
      <c r="G614" t="str">
        <f>REPLACE(Table44[[#This Row],[Original Metric]],FIND("All",Table44[[#This Row],[Original Metric]]),3,"demo")</f>
        <v>% demo students IAR Mathematics Level 5 - Grade 4</v>
      </c>
    </row>
    <row r="615" spans="1:7" x14ac:dyDescent="0.2">
      <c r="A615">
        <v>2019</v>
      </c>
      <c r="B615" t="s">
        <v>347</v>
      </c>
      <c r="C615" t="s">
        <v>283</v>
      </c>
      <c r="D615" t="s">
        <v>389</v>
      </c>
      <c r="E615" t="b">
        <v>1</v>
      </c>
      <c r="G615" t="str">
        <f>REPLACE(Table44[[#This Row],[Original Metric]],FIND("All",Table44[[#This Row],[Original Metric]]),3,"demo")</f>
        <v>demo students IAR ELA Level 1 - Grade 5</v>
      </c>
    </row>
    <row r="616" spans="1:7" x14ac:dyDescent="0.2">
      <c r="A616">
        <v>2021</v>
      </c>
      <c r="B616" t="s">
        <v>347</v>
      </c>
      <c r="C616" t="s">
        <v>347</v>
      </c>
      <c r="D616" t="s">
        <v>389</v>
      </c>
      <c r="E616" t="b">
        <v>1</v>
      </c>
      <c r="G616" t="str">
        <f>REPLACE(Table44[[#This Row],[Original Metric]],FIND("All",Table44[[#This Row],[Original Metric]]),3,"demo")</f>
        <v>% demo students IAR ELA Level 1 - Grade 5</v>
      </c>
    </row>
    <row r="617" spans="1:7" x14ac:dyDescent="0.2">
      <c r="A617">
        <v>2022</v>
      </c>
      <c r="B617" t="s">
        <v>347</v>
      </c>
      <c r="C617" t="s">
        <v>347</v>
      </c>
      <c r="D617" t="s">
        <v>389</v>
      </c>
      <c r="E617" t="b">
        <v>1</v>
      </c>
      <c r="G617" t="str">
        <f>REPLACE(Table44[[#This Row],[Original Metric]],FIND("All",Table44[[#This Row],[Original Metric]]),3,"demo")</f>
        <v>% demo students IAR ELA Level 1 - Grade 5</v>
      </c>
    </row>
    <row r="618" spans="1:7" x14ac:dyDescent="0.2">
      <c r="A618">
        <v>2023</v>
      </c>
      <c r="B618" t="s">
        <v>347</v>
      </c>
      <c r="C618" t="s">
        <v>347</v>
      </c>
      <c r="D618" t="s">
        <v>389</v>
      </c>
      <c r="E618" t="b">
        <v>1</v>
      </c>
      <c r="G618" t="str">
        <f>REPLACE(Table44[[#This Row],[Original Metric]],FIND("All",Table44[[#This Row],[Original Metric]]),3,"demo")</f>
        <v>% demo students IAR ELA Level 1 - Grade 5</v>
      </c>
    </row>
    <row r="619" spans="1:7" x14ac:dyDescent="0.2">
      <c r="A619">
        <v>2019</v>
      </c>
      <c r="B619" t="s">
        <v>348</v>
      </c>
      <c r="C619" t="s">
        <v>284</v>
      </c>
      <c r="D619" t="s">
        <v>389</v>
      </c>
      <c r="E619" t="b">
        <v>1</v>
      </c>
      <c r="G619" t="str">
        <f>REPLACE(Table44[[#This Row],[Original Metric]],FIND("All",Table44[[#This Row],[Original Metric]]),3,"demo")</f>
        <v>demo students IAR ELA Level 2 - Grade 5</v>
      </c>
    </row>
    <row r="620" spans="1:7" x14ac:dyDescent="0.2">
      <c r="A620">
        <v>2021</v>
      </c>
      <c r="B620" t="s">
        <v>348</v>
      </c>
      <c r="C620" t="s">
        <v>348</v>
      </c>
      <c r="D620" t="s">
        <v>389</v>
      </c>
      <c r="E620" t="b">
        <v>1</v>
      </c>
      <c r="G620" t="str">
        <f>REPLACE(Table44[[#This Row],[Original Metric]],FIND("All",Table44[[#This Row],[Original Metric]]),3,"demo")</f>
        <v>% demo students IAR ELA Level 2 - Grade 5</v>
      </c>
    </row>
    <row r="621" spans="1:7" x14ac:dyDescent="0.2">
      <c r="A621">
        <v>2022</v>
      </c>
      <c r="B621" t="s">
        <v>348</v>
      </c>
      <c r="C621" t="s">
        <v>348</v>
      </c>
      <c r="D621" t="s">
        <v>389</v>
      </c>
      <c r="E621" t="b">
        <v>1</v>
      </c>
      <c r="G621" t="str">
        <f>REPLACE(Table44[[#This Row],[Original Metric]],FIND("All",Table44[[#This Row],[Original Metric]]),3,"demo")</f>
        <v>% demo students IAR ELA Level 2 - Grade 5</v>
      </c>
    </row>
    <row r="622" spans="1:7" x14ac:dyDescent="0.2">
      <c r="A622">
        <v>2023</v>
      </c>
      <c r="B622" t="s">
        <v>348</v>
      </c>
      <c r="C622" t="s">
        <v>348</v>
      </c>
      <c r="D622" t="s">
        <v>389</v>
      </c>
      <c r="E622" t="b">
        <v>1</v>
      </c>
      <c r="G622" t="str">
        <f>REPLACE(Table44[[#This Row],[Original Metric]],FIND("All",Table44[[#This Row],[Original Metric]]),3,"demo")</f>
        <v>% demo students IAR ELA Level 2 - Grade 5</v>
      </c>
    </row>
    <row r="623" spans="1:7" x14ac:dyDescent="0.2">
      <c r="A623">
        <v>2019</v>
      </c>
      <c r="B623" t="s">
        <v>349</v>
      </c>
      <c r="C623" t="s">
        <v>285</v>
      </c>
      <c r="D623" t="s">
        <v>389</v>
      </c>
      <c r="E623" t="b">
        <v>1</v>
      </c>
      <c r="G623" t="str">
        <f>REPLACE(Table44[[#This Row],[Original Metric]],FIND("All",Table44[[#This Row],[Original Metric]]),3,"demo")</f>
        <v>demo students IAR ELA Level 3 - Grade 5</v>
      </c>
    </row>
    <row r="624" spans="1:7" x14ac:dyDescent="0.2">
      <c r="A624">
        <v>2021</v>
      </c>
      <c r="B624" t="s">
        <v>349</v>
      </c>
      <c r="C624" t="s">
        <v>349</v>
      </c>
      <c r="D624" t="s">
        <v>389</v>
      </c>
      <c r="E624" t="b">
        <v>1</v>
      </c>
      <c r="G624" t="str">
        <f>REPLACE(Table44[[#This Row],[Original Metric]],FIND("All",Table44[[#This Row],[Original Metric]]),3,"demo")</f>
        <v>% demo students IAR ELA Level 3 - Grade 5</v>
      </c>
    </row>
    <row r="625" spans="1:7" x14ac:dyDescent="0.2">
      <c r="A625">
        <v>2022</v>
      </c>
      <c r="B625" t="s">
        <v>349</v>
      </c>
      <c r="C625" t="s">
        <v>349</v>
      </c>
      <c r="D625" t="s">
        <v>389</v>
      </c>
      <c r="E625" t="b">
        <v>1</v>
      </c>
      <c r="G625" t="str">
        <f>REPLACE(Table44[[#This Row],[Original Metric]],FIND("All",Table44[[#This Row],[Original Metric]]),3,"demo")</f>
        <v>% demo students IAR ELA Level 3 - Grade 5</v>
      </c>
    </row>
    <row r="626" spans="1:7" x14ac:dyDescent="0.2">
      <c r="A626">
        <v>2023</v>
      </c>
      <c r="B626" t="s">
        <v>349</v>
      </c>
      <c r="C626" t="s">
        <v>349</v>
      </c>
      <c r="D626" t="s">
        <v>389</v>
      </c>
      <c r="E626" t="b">
        <v>1</v>
      </c>
      <c r="G626" t="str">
        <f>REPLACE(Table44[[#This Row],[Original Metric]],FIND("All",Table44[[#This Row],[Original Metric]]),3,"demo")</f>
        <v>% demo students IAR ELA Level 3 - Grade 5</v>
      </c>
    </row>
    <row r="627" spans="1:7" x14ac:dyDescent="0.2">
      <c r="A627">
        <v>2019</v>
      </c>
      <c r="B627" t="s">
        <v>350</v>
      </c>
      <c r="C627" t="s">
        <v>286</v>
      </c>
      <c r="D627" t="s">
        <v>389</v>
      </c>
      <c r="E627" t="b">
        <v>1</v>
      </c>
      <c r="G627" t="str">
        <f>REPLACE(Table44[[#This Row],[Original Metric]],FIND("All",Table44[[#This Row],[Original Metric]]),3,"demo")</f>
        <v>demo students IAR ELA Level 4 - Grade 5</v>
      </c>
    </row>
    <row r="628" spans="1:7" x14ac:dyDescent="0.2">
      <c r="A628">
        <v>2021</v>
      </c>
      <c r="B628" t="s">
        <v>350</v>
      </c>
      <c r="C628" t="s">
        <v>350</v>
      </c>
      <c r="D628" t="s">
        <v>389</v>
      </c>
      <c r="E628" t="b">
        <v>1</v>
      </c>
      <c r="G628" t="str">
        <f>REPLACE(Table44[[#This Row],[Original Metric]],FIND("All",Table44[[#This Row],[Original Metric]]),3,"demo")</f>
        <v>% demo students IAR ELA Level 4 - Grade 5</v>
      </c>
    </row>
    <row r="629" spans="1:7" x14ac:dyDescent="0.2">
      <c r="A629">
        <v>2022</v>
      </c>
      <c r="B629" t="s">
        <v>350</v>
      </c>
      <c r="C629" t="s">
        <v>350</v>
      </c>
      <c r="D629" t="s">
        <v>389</v>
      </c>
      <c r="E629" t="b">
        <v>1</v>
      </c>
      <c r="G629" t="str">
        <f>REPLACE(Table44[[#This Row],[Original Metric]],FIND("All",Table44[[#This Row],[Original Metric]]),3,"demo")</f>
        <v>% demo students IAR ELA Level 4 - Grade 5</v>
      </c>
    </row>
    <row r="630" spans="1:7" x14ac:dyDescent="0.2">
      <c r="A630">
        <v>2023</v>
      </c>
      <c r="B630" t="s">
        <v>350</v>
      </c>
      <c r="C630" t="s">
        <v>350</v>
      </c>
      <c r="D630" t="s">
        <v>389</v>
      </c>
      <c r="E630" t="b">
        <v>1</v>
      </c>
      <c r="G630" t="str">
        <f>REPLACE(Table44[[#This Row],[Original Metric]],FIND("All",Table44[[#This Row],[Original Metric]]),3,"demo")</f>
        <v>% demo students IAR ELA Level 4 - Grade 5</v>
      </c>
    </row>
    <row r="631" spans="1:7" x14ac:dyDescent="0.2">
      <c r="A631">
        <v>2019</v>
      </c>
      <c r="B631" t="s">
        <v>351</v>
      </c>
      <c r="C631" t="s">
        <v>287</v>
      </c>
      <c r="D631" t="s">
        <v>389</v>
      </c>
      <c r="E631" t="b">
        <v>1</v>
      </c>
      <c r="G631" t="str">
        <f>REPLACE(Table44[[#This Row],[Original Metric]],FIND("All",Table44[[#This Row],[Original Metric]]),3,"demo")</f>
        <v>demo students IAR ELA Level 5 - Grade 5</v>
      </c>
    </row>
    <row r="632" spans="1:7" x14ac:dyDescent="0.2">
      <c r="A632">
        <v>2021</v>
      </c>
      <c r="B632" t="s">
        <v>351</v>
      </c>
      <c r="C632" t="s">
        <v>351</v>
      </c>
      <c r="D632" t="s">
        <v>389</v>
      </c>
      <c r="E632" t="b">
        <v>1</v>
      </c>
      <c r="G632" t="str">
        <f>REPLACE(Table44[[#This Row],[Original Metric]],FIND("All",Table44[[#This Row],[Original Metric]]),3,"demo")</f>
        <v>% demo students IAR ELA Level 5 - Grade 5</v>
      </c>
    </row>
    <row r="633" spans="1:7" x14ac:dyDescent="0.2">
      <c r="A633">
        <v>2022</v>
      </c>
      <c r="B633" t="s">
        <v>351</v>
      </c>
      <c r="C633" t="s">
        <v>351</v>
      </c>
      <c r="D633" t="s">
        <v>389</v>
      </c>
      <c r="E633" t="b">
        <v>1</v>
      </c>
      <c r="G633" t="str">
        <f>REPLACE(Table44[[#This Row],[Original Metric]],FIND("All",Table44[[#This Row],[Original Metric]]),3,"demo")</f>
        <v>% demo students IAR ELA Level 5 - Grade 5</v>
      </c>
    </row>
    <row r="634" spans="1:7" x14ac:dyDescent="0.2">
      <c r="A634">
        <v>2023</v>
      </c>
      <c r="B634" t="s">
        <v>351</v>
      </c>
      <c r="C634" t="s">
        <v>351</v>
      </c>
      <c r="D634" t="s">
        <v>389</v>
      </c>
      <c r="E634" t="b">
        <v>1</v>
      </c>
      <c r="G634" t="str">
        <f>REPLACE(Table44[[#This Row],[Original Metric]],FIND("All",Table44[[#This Row],[Original Metric]]),3,"demo")</f>
        <v>% demo students IAR ELA Level 5 - Grade 5</v>
      </c>
    </row>
    <row r="635" spans="1:7" x14ac:dyDescent="0.2">
      <c r="A635">
        <v>2019</v>
      </c>
      <c r="B635" t="s">
        <v>352</v>
      </c>
      <c r="C635" t="s">
        <v>288</v>
      </c>
      <c r="D635" t="s">
        <v>389</v>
      </c>
      <c r="E635" t="b">
        <v>1</v>
      </c>
      <c r="G635" t="str">
        <f>REPLACE(Table44[[#This Row],[Original Metric]],FIND("All",Table44[[#This Row],[Original Metric]]),3,"demo")</f>
        <v>demo students IAR Mathematics Level 1 - Grade 5</v>
      </c>
    </row>
    <row r="636" spans="1:7" x14ac:dyDescent="0.2">
      <c r="A636">
        <v>2021</v>
      </c>
      <c r="B636" t="s">
        <v>352</v>
      </c>
      <c r="C636" t="s">
        <v>352</v>
      </c>
      <c r="D636" t="s">
        <v>389</v>
      </c>
      <c r="E636" t="b">
        <v>1</v>
      </c>
      <c r="G636" t="str">
        <f>REPLACE(Table44[[#This Row],[Original Metric]],FIND("All",Table44[[#This Row],[Original Metric]]),3,"demo")</f>
        <v>% demo students IAR Mathematics Level 1 - Grade 5</v>
      </c>
    </row>
    <row r="637" spans="1:7" x14ac:dyDescent="0.2">
      <c r="A637">
        <v>2022</v>
      </c>
      <c r="B637" t="s">
        <v>352</v>
      </c>
      <c r="C637" t="s">
        <v>352</v>
      </c>
      <c r="D637" t="s">
        <v>389</v>
      </c>
      <c r="E637" t="b">
        <v>1</v>
      </c>
      <c r="G637" t="str">
        <f>REPLACE(Table44[[#This Row],[Original Metric]],FIND("All",Table44[[#This Row],[Original Metric]]),3,"demo")</f>
        <v>% demo students IAR Mathematics Level 1 - Grade 5</v>
      </c>
    </row>
    <row r="638" spans="1:7" x14ac:dyDescent="0.2">
      <c r="A638">
        <v>2023</v>
      </c>
      <c r="B638" t="s">
        <v>352</v>
      </c>
      <c r="C638" t="s">
        <v>352</v>
      </c>
      <c r="D638" t="s">
        <v>389</v>
      </c>
      <c r="E638" t="b">
        <v>1</v>
      </c>
      <c r="G638" t="str">
        <f>REPLACE(Table44[[#This Row],[Original Metric]],FIND("All",Table44[[#This Row],[Original Metric]]),3,"demo")</f>
        <v>% demo students IAR Mathematics Level 1 - Grade 5</v>
      </c>
    </row>
    <row r="639" spans="1:7" x14ac:dyDescent="0.2">
      <c r="A639">
        <v>2019</v>
      </c>
      <c r="B639" t="s">
        <v>353</v>
      </c>
      <c r="C639" t="s">
        <v>289</v>
      </c>
      <c r="D639" t="s">
        <v>389</v>
      </c>
      <c r="E639" t="b">
        <v>1</v>
      </c>
      <c r="G639" t="str">
        <f>REPLACE(Table44[[#This Row],[Original Metric]],FIND("All",Table44[[#This Row],[Original Metric]]),3,"demo")</f>
        <v>demo students IAR Mathematics Level 2 - Grade 5</v>
      </c>
    </row>
    <row r="640" spans="1:7" x14ac:dyDescent="0.2">
      <c r="A640">
        <v>2021</v>
      </c>
      <c r="B640" t="s">
        <v>353</v>
      </c>
      <c r="C640" t="s">
        <v>353</v>
      </c>
      <c r="D640" t="s">
        <v>389</v>
      </c>
      <c r="E640" t="b">
        <v>1</v>
      </c>
      <c r="G640" t="str">
        <f>REPLACE(Table44[[#This Row],[Original Metric]],FIND("All",Table44[[#This Row],[Original Metric]]),3,"demo")</f>
        <v>% demo students IAR Mathematics Level 2 - Grade 5</v>
      </c>
    </row>
    <row r="641" spans="1:7" x14ac:dyDescent="0.2">
      <c r="A641">
        <v>2022</v>
      </c>
      <c r="B641" t="s">
        <v>353</v>
      </c>
      <c r="C641" t="s">
        <v>353</v>
      </c>
      <c r="D641" t="s">
        <v>389</v>
      </c>
      <c r="E641" t="b">
        <v>1</v>
      </c>
      <c r="G641" t="str">
        <f>REPLACE(Table44[[#This Row],[Original Metric]],FIND("All",Table44[[#This Row],[Original Metric]]),3,"demo")</f>
        <v>% demo students IAR Mathematics Level 2 - Grade 5</v>
      </c>
    </row>
    <row r="642" spans="1:7" x14ac:dyDescent="0.2">
      <c r="A642">
        <v>2023</v>
      </c>
      <c r="B642" t="s">
        <v>353</v>
      </c>
      <c r="C642" t="s">
        <v>353</v>
      </c>
      <c r="D642" t="s">
        <v>389</v>
      </c>
      <c r="E642" t="b">
        <v>1</v>
      </c>
      <c r="G642" t="str">
        <f>REPLACE(Table44[[#This Row],[Original Metric]],FIND("All",Table44[[#This Row],[Original Metric]]),3,"demo")</f>
        <v>% demo students IAR Mathematics Level 2 - Grade 5</v>
      </c>
    </row>
    <row r="643" spans="1:7" x14ac:dyDescent="0.2">
      <c r="A643">
        <v>2019</v>
      </c>
      <c r="B643" t="s">
        <v>354</v>
      </c>
      <c r="C643" t="s">
        <v>290</v>
      </c>
      <c r="D643" t="s">
        <v>389</v>
      </c>
      <c r="E643" t="b">
        <v>1</v>
      </c>
      <c r="G643" t="str">
        <f>REPLACE(Table44[[#This Row],[Original Metric]],FIND("All",Table44[[#This Row],[Original Metric]]),3,"demo")</f>
        <v>demo students IAR Mathematics Level 3 - Grade 5</v>
      </c>
    </row>
    <row r="644" spans="1:7" x14ac:dyDescent="0.2">
      <c r="A644">
        <v>2021</v>
      </c>
      <c r="B644" t="s">
        <v>354</v>
      </c>
      <c r="C644" t="s">
        <v>354</v>
      </c>
      <c r="D644" t="s">
        <v>389</v>
      </c>
      <c r="E644" t="b">
        <v>1</v>
      </c>
      <c r="G644" t="str">
        <f>REPLACE(Table44[[#This Row],[Original Metric]],FIND("All",Table44[[#This Row],[Original Metric]]),3,"demo")</f>
        <v>% demo students IAR Mathematics Level 3 - Grade 5</v>
      </c>
    </row>
    <row r="645" spans="1:7" x14ac:dyDescent="0.2">
      <c r="A645">
        <v>2022</v>
      </c>
      <c r="B645" t="s">
        <v>354</v>
      </c>
      <c r="C645" t="s">
        <v>354</v>
      </c>
      <c r="D645" t="s">
        <v>389</v>
      </c>
      <c r="E645" t="b">
        <v>1</v>
      </c>
      <c r="G645" t="str">
        <f>REPLACE(Table44[[#This Row],[Original Metric]],FIND("All",Table44[[#This Row],[Original Metric]]),3,"demo")</f>
        <v>% demo students IAR Mathematics Level 3 - Grade 5</v>
      </c>
    </row>
    <row r="646" spans="1:7" x14ac:dyDescent="0.2">
      <c r="A646">
        <v>2023</v>
      </c>
      <c r="B646" t="s">
        <v>354</v>
      </c>
      <c r="C646" t="s">
        <v>354</v>
      </c>
      <c r="D646" t="s">
        <v>389</v>
      </c>
      <c r="E646" t="b">
        <v>1</v>
      </c>
      <c r="G646" t="str">
        <f>REPLACE(Table44[[#This Row],[Original Metric]],FIND("All",Table44[[#This Row],[Original Metric]]),3,"demo")</f>
        <v>% demo students IAR Mathematics Level 3 - Grade 5</v>
      </c>
    </row>
    <row r="647" spans="1:7" x14ac:dyDescent="0.2">
      <c r="A647">
        <v>2019</v>
      </c>
      <c r="B647" t="s">
        <v>355</v>
      </c>
      <c r="C647" t="s">
        <v>291</v>
      </c>
      <c r="D647" t="s">
        <v>389</v>
      </c>
      <c r="E647" t="b">
        <v>1</v>
      </c>
      <c r="G647" t="str">
        <f>REPLACE(Table44[[#This Row],[Original Metric]],FIND("All",Table44[[#This Row],[Original Metric]]),3,"demo")</f>
        <v>demo students IAR Mathematics Level 4 - Grade 5</v>
      </c>
    </row>
    <row r="648" spans="1:7" x14ac:dyDescent="0.2">
      <c r="A648">
        <v>2021</v>
      </c>
      <c r="B648" t="s">
        <v>355</v>
      </c>
      <c r="C648" t="s">
        <v>355</v>
      </c>
      <c r="D648" t="s">
        <v>389</v>
      </c>
      <c r="E648" t="b">
        <v>1</v>
      </c>
      <c r="G648" t="str">
        <f>REPLACE(Table44[[#This Row],[Original Metric]],FIND("All",Table44[[#This Row],[Original Metric]]),3,"demo")</f>
        <v>% demo students IAR Mathematics Level 4 - Grade 5</v>
      </c>
    </row>
    <row r="649" spans="1:7" x14ac:dyDescent="0.2">
      <c r="A649">
        <v>2022</v>
      </c>
      <c r="B649" t="s">
        <v>355</v>
      </c>
      <c r="C649" t="s">
        <v>355</v>
      </c>
      <c r="D649" t="s">
        <v>389</v>
      </c>
      <c r="E649" t="b">
        <v>1</v>
      </c>
      <c r="G649" t="str">
        <f>REPLACE(Table44[[#This Row],[Original Metric]],FIND("All",Table44[[#This Row],[Original Metric]]),3,"demo")</f>
        <v>% demo students IAR Mathematics Level 4 - Grade 5</v>
      </c>
    </row>
    <row r="650" spans="1:7" x14ac:dyDescent="0.2">
      <c r="A650">
        <v>2023</v>
      </c>
      <c r="B650" t="s">
        <v>355</v>
      </c>
      <c r="C650" t="s">
        <v>355</v>
      </c>
      <c r="D650" t="s">
        <v>389</v>
      </c>
      <c r="E650" t="b">
        <v>1</v>
      </c>
      <c r="G650" t="str">
        <f>REPLACE(Table44[[#This Row],[Original Metric]],FIND("All",Table44[[#This Row],[Original Metric]]),3,"demo")</f>
        <v>% demo students IAR Mathematics Level 4 - Grade 5</v>
      </c>
    </row>
    <row r="651" spans="1:7" x14ac:dyDescent="0.2">
      <c r="A651">
        <v>2019</v>
      </c>
      <c r="B651" t="s">
        <v>356</v>
      </c>
      <c r="C651" t="s">
        <v>292</v>
      </c>
      <c r="D651" t="s">
        <v>389</v>
      </c>
      <c r="E651" t="b">
        <v>1</v>
      </c>
      <c r="G651" t="str">
        <f>REPLACE(Table44[[#This Row],[Original Metric]],FIND("All",Table44[[#This Row],[Original Metric]]),3,"demo")</f>
        <v>demo students IAR Mathematics Level 5 - Grade 5</v>
      </c>
    </row>
    <row r="652" spans="1:7" x14ac:dyDescent="0.2">
      <c r="A652">
        <v>2021</v>
      </c>
      <c r="B652" t="s">
        <v>356</v>
      </c>
      <c r="C652" t="s">
        <v>356</v>
      </c>
      <c r="D652" t="s">
        <v>389</v>
      </c>
      <c r="E652" t="b">
        <v>1</v>
      </c>
      <c r="G652" t="str">
        <f>REPLACE(Table44[[#This Row],[Original Metric]],FIND("All",Table44[[#This Row],[Original Metric]]),3,"demo")</f>
        <v>% demo students IAR Mathematics Level 5 - Grade 5</v>
      </c>
    </row>
    <row r="653" spans="1:7" x14ac:dyDescent="0.2">
      <c r="A653">
        <v>2022</v>
      </c>
      <c r="B653" t="s">
        <v>356</v>
      </c>
      <c r="C653" t="s">
        <v>356</v>
      </c>
      <c r="D653" t="s">
        <v>389</v>
      </c>
      <c r="E653" t="b">
        <v>1</v>
      </c>
      <c r="G653" t="str">
        <f>REPLACE(Table44[[#This Row],[Original Metric]],FIND("All",Table44[[#This Row],[Original Metric]]),3,"demo")</f>
        <v>% demo students IAR Mathematics Level 5 - Grade 5</v>
      </c>
    </row>
    <row r="654" spans="1:7" x14ac:dyDescent="0.2">
      <c r="A654">
        <v>2023</v>
      </c>
      <c r="B654" t="s">
        <v>356</v>
      </c>
      <c r="C654" t="s">
        <v>356</v>
      </c>
      <c r="D654" t="s">
        <v>389</v>
      </c>
      <c r="E654" t="b">
        <v>1</v>
      </c>
      <c r="G654" t="str">
        <f>REPLACE(Table44[[#This Row],[Original Metric]],FIND("All",Table44[[#This Row],[Original Metric]]),3,"demo")</f>
        <v>% demo students IAR Mathematics Level 5 - Grade 5</v>
      </c>
    </row>
    <row r="655" spans="1:7" x14ac:dyDescent="0.2">
      <c r="A655">
        <v>2019</v>
      </c>
      <c r="B655" t="s">
        <v>357</v>
      </c>
      <c r="C655" t="s">
        <v>293</v>
      </c>
      <c r="D655" t="s">
        <v>389</v>
      </c>
      <c r="E655" t="b">
        <v>1</v>
      </c>
      <c r="G655" t="str">
        <f>REPLACE(Table44[[#This Row],[Original Metric]],FIND("All",Table44[[#This Row],[Original Metric]]),3,"demo")</f>
        <v>demo students IAR ELA Level 1 - Grade 6</v>
      </c>
    </row>
    <row r="656" spans="1:7" x14ac:dyDescent="0.2">
      <c r="A656">
        <v>2021</v>
      </c>
      <c r="B656" t="s">
        <v>357</v>
      </c>
      <c r="C656" t="s">
        <v>357</v>
      </c>
      <c r="D656" t="s">
        <v>389</v>
      </c>
      <c r="E656" t="b">
        <v>1</v>
      </c>
      <c r="G656" t="str">
        <f>REPLACE(Table44[[#This Row],[Original Metric]],FIND("All",Table44[[#This Row],[Original Metric]]),3,"demo")</f>
        <v>% demo students IAR ELA Level 1 - Grade 6</v>
      </c>
    </row>
    <row r="657" spans="1:7" x14ac:dyDescent="0.2">
      <c r="A657">
        <v>2022</v>
      </c>
      <c r="B657" t="s">
        <v>357</v>
      </c>
      <c r="C657" t="s">
        <v>357</v>
      </c>
      <c r="D657" t="s">
        <v>389</v>
      </c>
      <c r="E657" t="b">
        <v>1</v>
      </c>
      <c r="G657" t="str">
        <f>REPLACE(Table44[[#This Row],[Original Metric]],FIND("All",Table44[[#This Row],[Original Metric]]),3,"demo")</f>
        <v>% demo students IAR ELA Level 1 - Grade 6</v>
      </c>
    </row>
    <row r="658" spans="1:7" x14ac:dyDescent="0.2">
      <c r="A658">
        <v>2023</v>
      </c>
      <c r="B658" t="s">
        <v>357</v>
      </c>
      <c r="C658" t="s">
        <v>357</v>
      </c>
      <c r="D658" t="s">
        <v>389</v>
      </c>
      <c r="E658" t="b">
        <v>1</v>
      </c>
      <c r="G658" t="str">
        <f>REPLACE(Table44[[#This Row],[Original Metric]],FIND("All",Table44[[#This Row],[Original Metric]]),3,"demo")</f>
        <v>% demo students IAR ELA Level 1 - Grade 6</v>
      </c>
    </row>
    <row r="659" spans="1:7" x14ac:dyDescent="0.2">
      <c r="A659">
        <v>2019</v>
      </c>
      <c r="B659" t="s">
        <v>358</v>
      </c>
      <c r="C659" t="s">
        <v>294</v>
      </c>
      <c r="D659" t="s">
        <v>389</v>
      </c>
      <c r="E659" t="b">
        <v>1</v>
      </c>
      <c r="G659" t="str">
        <f>REPLACE(Table44[[#This Row],[Original Metric]],FIND("All",Table44[[#This Row],[Original Metric]]),3,"demo")</f>
        <v>demo students IAR ELA Level 2 - Grade 6</v>
      </c>
    </row>
    <row r="660" spans="1:7" x14ac:dyDescent="0.2">
      <c r="A660">
        <v>2021</v>
      </c>
      <c r="B660" t="s">
        <v>358</v>
      </c>
      <c r="C660" t="s">
        <v>358</v>
      </c>
      <c r="D660" t="s">
        <v>389</v>
      </c>
      <c r="E660" t="b">
        <v>1</v>
      </c>
      <c r="G660" t="str">
        <f>REPLACE(Table44[[#This Row],[Original Metric]],FIND("All",Table44[[#This Row],[Original Metric]]),3,"demo")</f>
        <v>% demo students IAR ELA Level 2 - Grade 6</v>
      </c>
    </row>
    <row r="661" spans="1:7" x14ac:dyDescent="0.2">
      <c r="A661">
        <v>2022</v>
      </c>
      <c r="B661" t="s">
        <v>358</v>
      </c>
      <c r="C661" t="s">
        <v>358</v>
      </c>
      <c r="D661" t="s">
        <v>389</v>
      </c>
      <c r="E661" t="b">
        <v>1</v>
      </c>
      <c r="G661" t="str">
        <f>REPLACE(Table44[[#This Row],[Original Metric]],FIND("All",Table44[[#This Row],[Original Metric]]),3,"demo")</f>
        <v>% demo students IAR ELA Level 2 - Grade 6</v>
      </c>
    </row>
    <row r="662" spans="1:7" x14ac:dyDescent="0.2">
      <c r="A662">
        <v>2023</v>
      </c>
      <c r="B662" t="s">
        <v>358</v>
      </c>
      <c r="C662" t="s">
        <v>358</v>
      </c>
      <c r="D662" t="s">
        <v>389</v>
      </c>
      <c r="E662" t="b">
        <v>1</v>
      </c>
      <c r="G662" t="str">
        <f>REPLACE(Table44[[#This Row],[Original Metric]],FIND("All",Table44[[#This Row],[Original Metric]]),3,"demo")</f>
        <v>% demo students IAR ELA Level 2 - Grade 6</v>
      </c>
    </row>
    <row r="663" spans="1:7" x14ac:dyDescent="0.2">
      <c r="A663">
        <v>2019</v>
      </c>
      <c r="B663" t="s">
        <v>359</v>
      </c>
      <c r="C663" t="s">
        <v>295</v>
      </c>
      <c r="D663" t="s">
        <v>389</v>
      </c>
      <c r="E663" t="b">
        <v>1</v>
      </c>
      <c r="G663" t="str">
        <f>REPLACE(Table44[[#This Row],[Original Metric]],FIND("All",Table44[[#This Row],[Original Metric]]),3,"demo")</f>
        <v>demo students IAR ELA Level 3 - Grade 6</v>
      </c>
    </row>
    <row r="664" spans="1:7" x14ac:dyDescent="0.2">
      <c r="A664">
        <v>2021</v>
      </c>
      <c r="B664" t="s">
        <v>359</v>
      </c>
      <c r="C664" t="s">
        <v>359</v>
      </c>
      <c r="D664" t="s">
        <v>389</v>
      </c>
      <c r="E664" t="b">
        <v>1</v>
      </c>
      <c r="G664" t="str">
        <f>REPLACE(Table44[[#This Row],[Original Metric]],FIND("All",Table44[[#This Row],[Original Metric]]),3,"demo")</f>
        <v>% demo students IAR ELA Level 3 - Grade 6</v>
      </c>
    </row>
    <row r="665" spans="1:7" x14ac:dyDescent="0.2">
      <c r="A665">
        <v>2022</v>
      </c>
      <c r="B665" t="s">
        <v>359</v>
      </c>
      <c r="C665" t="s">
        <v>359</v>
      </c>
      <c r="D665" t="s">
        <v>389</v>
      </c>
      <c r="E665" t="b">
        <v>1</v>
      </c>
      <c r="G665" t="str">
        <f>REPLACE(Table44[[#This Row],[Original Metric]],FIND("All",Table44[[#This Row],[Original Metric]]),3,"demo")</f>
        <v>% demo students IAR ELA Level 3 - Grade 6</v>
      </c>
    </row>
    <row r="666" spans="1:7" x14ac:dyDescent="0.2">
      <c r="A666">
        <v>2023</v>
      </c>
      <c r="B666" t="s">
        <v>359</v>
      </c>
      <c r="C666" t="s">
        <v>359</v>
      </c>
      <c r="D666" t="s">
        <v>389</v>
      </c>
      <c r="E666" t="b">
        <v>1</v>
      </c>
      <c r="G666" t="str">
        <f>REPLACE(Table44[[#This Row],[Original Metric]],FIND("All",Table44[[#This Row],[Original Metric]]),3,"demo")</f>
        <v>% demo students IAR ELA Level 3 - Grade 6</v>
      </c>
    </row>
    <row r="667" spans="1:7" x14ac:dyDescent="0.2">
      <c r="A667">
        <v>2019</v>
      </c>
      <c r="B667" t="s">
        <v>360</v>
      </c>
      <c r="C667" t="s">
        <v>296</v>
      </c>
      <c r="D667" t="s">
        <v>389</v>
      </c>
      <c r="E667" t="b">
        <v>1</v>
      </c>
      <c r="G667" t="str">
        <f>REPLACE(Table44[[#This Row],[Original Metric]],FIND("All",Table44[[#This Row],[Original Metric]]),3,"demo")</f>
        <v>demo students IAR ELA Level 4 - Grade 6</v>
      </c>
    </row>
    <row r="668" spans="1:7" x14ac:dyDescent="0.2">
      <c r="A668">
        <v>2021</v>
      </c>
      <c r="B668" t="s">
        <v>360</v>
      </c>
      <c r="C668" t="s">
        <v>360</v>
      </c>
      <c r="D668" t="s">
        <v>389</v>
      </c>
      <c r="E668" t="b">
        <v>1</v>
      </c>
      <c r="G668" t="str">
        <f>REPLACE(Table44[[#This Row],[Original Metric]],FIND("All",Table44[[#This Row],[Original Metric]]),3,"demo")</f>
        <v>% demo students IAR ELA Level 4 - Grade 6</v>
      </c>
    </row>
    <row r="669" spans="1:7" x14ac:dyDescent="0.2">
      <c r="A669">
        <v>2022</v>
      </c>
      <c r="B669" t="s">
        <v>360</v>
      </c>
      <c r="C669" t="s">
        <v>360</v>
      </c>
      <c r="D669" t="s">
        <v>389</v>
      </c>
      <c r="E669" t="b">
        <v>1</v>
      </c>
      <c r="G669" t="str">
        <f>REPLACE(Table44[[#This Row],[Original Metric]],FIND("All",Table44[[#This Row],[Original Metric]]),3,"demo")</f>
        <v>% demo students IAR ELA Level 4 - Grade 6</v>
      </c>
    </row>
    <row r="670" spans="1:7" x14ac:dyDescent="0.2">
      <c r="A670">
        <v>2023</v>
      </c>
      <c r="B670" t="s">
        <v>360</v>
      </c>
      <c r="C670" t="s">
        <v>360</v>
      </c>
      <c r="D670" t="s">
        <v>389</v>
      </c>
      <c r="E670" t="b">
        <v>1</v>
      </c>
      <c r="G670" t="str">
        <f>REPLACE(Table44[[#This Row],[Original Metric]],FIND("All",Table44[[#This Row],[Original Metric]]),3,"demo")</f>
        <v>% demo students IAR ELA Level 4 - Grade 6</v>
      </c>
    </row>
    <row r="671" spans="1:7" x14ac:dyDescent="0.2">
      <c r="A671">
        <v>2019</v>
      </c>
      <c r="B671" t="s">
        <v>361</v>
      </c>
      <c r="C671" t="s">
        <v>297</v>
      </c>
      <c r="D671" t="s">
        <v>389</v>
      </c>
      <c r="E671" t="b">
        <v>1</v>
      </c>
      <c r="G671" t="str">
        <f>REPLACE(Table44[[#This Row],[Original Metric]],FIND("All",Table44[[#This Row],[Original Metric]]),3,"demo")</f>
        <v>demo students IAR ELA Level 5 - Grade 6</v>
      </c>
    </row>
    <row r="672" spans="1:7" x14ac:dyDescent="0.2">
      <c r="A672">
        <v>2021</v>
      </c>
      <c r="B672" t="s">
        <v>361</v>
      </c>
      <c r="C672" t="s">
        <v>361</v>
      </c>
      <c r="D672" t="s">
        <v>389</v>
      </c>
      <c r="E672" t="b">
        <v>1</v>
      </c>
      <c r="G672" t="str">
        <f>REPLACE(Table44[[#This Row],[Original Metric]],FIND("All",Table44[[#This Row],[Original Metric]]),3,"demo")</f>
        <v>% demo students IAR ELA Level 5 - Grade 6</v>
      </c>
    </row>
    <row r="673" spans="1:7" x14ac:dyDescent="0.2">
      <c r="A673">
        <v>2022</v>
      </c>
      <c r="B673" t="s">
        <v>361</v>
      </c>
      <c r="C673" t="s">
        <v>361</v>
      </c>
      <c r="D673" t="s">
        <v>389</v>
      </c>
      <c r="E673" t="b">
        <v>1</v>
      </c>
      <c r="G673" t="str">
        <f>REPLACE(Table44[[#This Row],[Original Metric]],FIND("All",Table44[[#This Row],[Original Metric]]),3,"demo")</f>
        <v>% demo students IAR ELA Level 5 - Grade 6</v>
      </c>
    </row>
    <row r="674" spans="1:7" x14ac:dyDescent="0.2">
      <c r="A674">
        <v>2023</v>
      </c>
      <c r="B674" t="s">
        <v>361</v>
      </c>
      <c r="C674" t="s">
        <v>361</v>
      </c>
      <c r="D674" t="s">
        <v>389</v>
      </c>
      <c r="E674" t="b">
        <v>1</v>
      </c>
      <c r="G674" t="str">
        <f>REPLACE(Table44[[#This Row],[Original Metric]],FIND("All",Table44[[#This Row],[Original Metric]]),3,"demo")</f>
        <v>% demo students IAR ELA Level 5 - Grade 6</v>
      </c>
    </row>
    <row r="675" spans="1:7" x14ac:dyDescent="0.2">
      <c r="A675">
        <v>2019</v>
      </c>
      <c r="B675" t="s">
        <v>362</v>
      </c>
      <c r="C675" t="s">
        <v>298</v>
      </c>
      <c r="D675" t="s">
        <v>389</v>
      </c>
      <c r="E675" t="b">
        <v>1</v>
      </c>
      <c r="G675" t="str">
        <f>REPLACE(Table44[[#This Row],[Original Metric]],FIND("All",Table44[[#This Row],[Original Metric]]),3,"demo")</f>
        <v>demo students IAR Mathematics Level 1 - Grade 6</v>
      </c>
    </row>
    <row r="676" spans="1:7" x14ac:dyDescent="0.2">
      <c r="A676">
        <v>2021</v>
      </c>
      <c r="B676" t="s">
        <v>362</v>
      </c>
      <c r="C676" t="s">
        <v>362</v>
      </c>
      <c r="D676" t="s">
        <v>389</v>
      </c>
      <c r="E676" t="b">
        <v>1</v>
      </c>
      <c r="G676" t="str">
        <f>REPLACE(Table44[[#This Row],[Original Metric]],FIND("All",Table44[[#This Row],[Original Metric]]),3,"demo")</f>
        <v>% demo students IAR Mathematics Level 1 - Grade 6</v>
      </c>
    </row>
    <row r="677" spans="1:7" x14ac:dyDescent="0.2">
      <c r="A677">
        <v>2022</v>
      </c>
      <c r="B677" t="s">
        <v>362</v>
      </c>
      <c r="C677" t="s">
        <v>362</v>
      </c>
      <c r="D677" t="s">
        <v>389</v>
      </c>
      <c r="E677" t="b">
        <v>1</v>
      </c>
      <c r="G677" t="str">
        <f>REPLACE(Table44[[#This Row],[Original Metric]],FIND("All",Table44[[#This Row],[Original Metric]]),3,"demo")</f>
        <v>% demo students IAR Mathematics Level 1 - Grade 6</v>
      </c>
    </row>
    <row r="678" spans="1:7" x14ac:dyDescent="0.2">
      <c r="A678">
        <v>2023</v>
      </c>
      <c r="B678" t="s">
        <v>362</v>
      </c>
      <c r="C678" t="s">
        <v>362</v>
      </c>
      <c r="D678" t="s">
        <v>389</v>
      </c>
      <c r="E678" t="b">
        <v>1</v>
      </c>
      <c r="G678" t="str">
        <f>REPLACE(Table44[[#This Row],[Original Metric]],FIND("All",Table44[[#This Row],[Original Metric]]),3,"demo")</f>
        <v>% demo students IAR Mathematics Level 1 - Grade 6</v>
      </c>
    </row>
    <row r="679" spans="1:7" x14ac:dyDescent="0.2">
      <c r="A679">
        <v>2019</v>
      </c>
      <c r="B679" t="s">
        <v>363</v>
      </c>
      <c r="C679" t="s">
        <v>299</v>
      </c>
      <c r="D679" t="s">
        <v>389</v>
      </c>
      <c r="E679" t="b">
        <v>1</v>
      </c>
      <c r="G679" t="str">
        <f>REPLACE(Table44[[#This Row],[Original Metric]],FIND("All",Table44[[#This Row],[Original Metric]]),3,"demo")</f>
        <v>demo students IAR Mathematics Level 2 - Grade 6</v>
      </c>
    </row>
    <row r="680" spans="1:7" x14ac:dyDescent="0.2">
      <c r="A680">
        <v>2021</v>
      </c>
      <c r="B680" t="s">
        <v>363</v>
      </c>
      <c r="C680" t="s">
        <v>363</v>
      </c>
      <c r="D680" t="s">
        <v>389</v>
      </c>
      <c r="E680" t="b">
        <v>1</v>
      </c>
      <c r="G680" t="str">
        <f>REPLACE(Table44[[#This Row],[Original Metric]],FIND("All",Table44[[#This Row],[Original Metric]]),3,"demo")</f>
        <v>% demo students IAR Mathematics Level 2 - Grade 6</v>
      </c>
    </row>
    <row r="681" spans="1:7" x14ac:dyDescent="0.2">
      <c r="A681">
        <v>2022</v>
      </c>
      <c r="B681" t="s">
        <v>363</v>
      </c>
      <c r="C681" t="s">
        <v>363</v>
      </c>
      <c r="D681" t="s">
        <v>389</v>
      </c>
      <c r="E681" t="b">
        <v>1</v>
      </c>
      <c r="G681" t="str">
        <f>REPLACE(Table44[[#This Row],[Original Metric]],FIND("All",Table44[[#This Row],[Original Metric]]),3,"demo")</f>
        <v>% demo students IAR Mathematics Level 2 - Grade 6</v>
      </c>
    </row>
    <row r="682" spans="1:7" x14ac:dyDescent="0.2">
      <c r="A682">
        <v>2023</v>
      </c>
      <c r="B682" t="s">
        <v>363</v>
      </c>
      <c r="C682" t="s">
        <v>363</v>
      </c>
      <c r="D682" t="s">
        <v>389</v>
      </c>
      <c r="E682" t="b">
        <v>1</v>
      </c>
      <c r="G682" t="str">
        <f>REPLACE(Table44[[#This Row],[Original Metric]],FIND("All",Table44[[#This Row],[Original Metric]]),3,"demo")</f>
        <v>% demo students IAR Mathematics Level 2 - Grade 6</v>
      </c>
    </row>
    <row r="683" spans="1:7" x14ac:dyDescent="0.2">
      <c r="A683">
        <v>2019</v>
      </c>
      <c r="B683" t="s">
        <v>364</v>
      </c>
      <c r="C683" t="s">
        <v>300</v>
      </c>
      <c r="D683" t="s">
        <v>389</v>
      </c>
      <c r="E683" t="b">
        <v>1</v>
      </c>
      <c r="G683" t="str">
        <f>REPLACE(Table44[[#This Row],[Original Metric]],FIND("All",Table44[[#This Row],[Original Metric]]),3,"demo")</f>
        <v>demo students IAR Mathematics Level 3 - Grade 6</v>
      </c>
    </row>
    <row r="684" spans="1:7" x14ac:dyDescent="0.2">
      <c r="A684">
        <v>2021</v>
      </c>
      <c r="B684" t="s">
        <v>364</v>
      </c>
      <c r="C684" t="s">
        <v>364</v>
      </c>
      <c r="D684" t="s">
        <v>389</v>
      </c>
      <c r="E684" t="b">
        <v>1</v>
      </c>
      <c r="G684" t="str">
        <f>REPLACE(Table44[[#This Row],[Original Metric]],FIND("All",Table44[[#This Row],[Original Metric]]),3,"demo")</f>
        <v>% demo students IAR Mathematics Level 3 - Grade 6</v>
      </c>
    </row>
    <row r="685" spans="1:7" x14ac:dyDescent="0.2">
      <c r="A685">
        <v>2022</v>
      </c>
      <c r="B685" t="s">
        <v>364</v>
      </c>
      <c r="C685" t="s">
        <v>364</v>
      </c>
      <c r="D685" t="s">
        <v>389</v>
      </c>
      <c r="E685" t="b">
        <v>1</v>
      </c>
      <c r="G685" t="str">
        <f>REPLACE(Table44[[#This Row],[Original Metric]],FIND("All",Table44[[#This Row],[Original Metric]]),3,"demo")</f>
        <v>% demo students IAR Mathematics Level 3 - Grade 6</v>
      </c>
    </row>
    <row r="686" spans="1:7" x14ac:dyDescent="0.2">
      <c r="A686">
        <v>2023</v>
      </c>
      <c r="B686" t="s">
        <v>364</v>
      </c>
      <c r="C686" t="s">
        <v>364</v>
      </c>
      <c r="D686" t="s">
        <v>389</v>
      </c>
      <c r="E686" t="b">
        <v>1</v>
      </c>
      <c r="G686" t="str">
        <f>REPLACE(Table44[[#This Row],[Original Metric]],FIND("All",Table44[[#This Row],[Original Metric]]),3,"demo")</f>
        <v>% demo students IAR Mathematics Level 3 - Grade 6</v>
      </c>
    </row>
    <row r="687" spans="1:7" x14ac:dyDescent="0.2">
      <c r="A687">
        <v>2019</v>
      </c>
      <c r="B687" t="s">
        <v>365</v>
      </c>
      <c r="C687" t="s">
        <v>301</v>
      </c>
      <c r="D687" t="s">
        <v>389</v>
      </c>
      <c r="E687" t="b">
        <v>1</v>
      </c>
      <c r="G687" t="str">
        <f>REPLACE(Table44[[#This Row],[Original Metric]],FIND("All",Table44[[#This Row],[Original Metric]]),3,"demo")</f>
        <v>demo students IAR Mathematics Level 4 - Grade 6</v>
      </c>
    </row>
    <row r="688" spans="1:7" x14ac:dyDescent="0.2">
      <c r="A688">
        <v>2021</v>
      </c>
      <c r="B688" t="s">
        <v>365</v>
      </c>
      <c r="C688" t="s">
        <v>365</v>
      </c>
      <c r="D688" t="s">
        <v>389</v>
      </c>
      <c r="E688" t="b">
        <v>1</v>
      </c>
      <c r="G688" t="str">
        <f>REPLACE(Table44[[#This Row],[Original Metric]],FIND("All",Table44[[#This Row],[Original Metric]]),3,"demo")</f>
        <v>% demo students IAR Mathematics Level 4 - Grade 6</v>
      </c>
    </row>
    <row r="689" spans="1:7" x14ac:dyDescent="0.2">
      <c r="A689">
        <v>2022</v>
      </c>
      <c r="B689" t="s">
        <v>365</v>
      </c>
      <c r="C689" t="s">
        <v>365</v>
      </c>
      <c r="D689" t="s">
        <v>389</v>
      </c>
      <c r="E689" t="b">
        <v>1</v>
      </c>
      <c r="G689" t="str">
        <f>REPLACE(Table44[[#This Row],[Original Metric]],FIND("All",Table44[[#This Row],[Original Metric]]),3,"demo")</f>
        <v>% demo students IAR Mathematics Level 4 - Grade 6</v>
      </c>
    </row>
    <row r="690" spans="1:7" x14ac:dyDescent="0.2">
      <c r="A690">
        <v>2023</v>
      </c>
      <c r="B690" t="s">
        <v>365</v>
      </c>
      <c r="C690" t="s">
        <v>365</v>
      </c>
      <c r="D690" t="s">
        <v>389</v>
      </c>
      <c r="E690" t="b">
        <v>1</v>
      </c>
      <c r="G690" t="str">
        <f>REPLACE(Table44[[#This Row],[Original Metric]],FIND("All",Table44[[#This Row],[Original Metric]]),3,"demo")</f>
        <v>% demo students IAR Mathematics Level 4 - Grade 6</v>
      </c>
    </row>
    <row r="691" spans="1:7" x14ac:dyDescent="0.2">
      <c r="A691">
        <v>2019</v>
      </c>
      <c r="B691" t="s">
        <v>366</v>
      </c>
      <c r="C691" t="s">
        <v>302</v>
      </c>
      <c r="D691" t="s">
        <v>389</v>
      </c>
      <c r="E691" t="b">
        <v>1</v>
      </c>
      <c r="G691" t="str">
        <f>REPLACE(Table44[[#This Row],[Original Metric]],FIND("All",Table44[[#This Row],[Original Metric]]),3,"demo")</f>
        <v>demo students IAR Mathematics Level 5 - Grade 6</v>
      </c>
    </row>
    <row r="692" spans="1:7" x14ac:dyDescent="0.2">
      <c r="A692">
        <v>2021</v>
      </c>
      <c r="B692" t="s">
        <v>366</v>
      </c>
      <c r="C692" t="s">
        <v>366</v>
      </c>
      <c r="D692" t="s">
        <v>389</v>
      </c>
      <c r="E692" t="b">
        <v>1</v>
      </c>
      <c r="G692" t="str">
        <f>REPLACE(Table44[[#This Row],[Original Metric]],FIND("All",Table44[[#This Row],[Original Metric]]),3,"demo")</f>
        <v>% demo students IAR Mathematics Level 5 - Grade 6</v>
      </c>
    </row>
    <row r="693" spans="1:7" x14ac:dyDescent="0.2">
      <c r="A693">
        <v>2022</v>
      </c>
      <c r="B693" t="s">
        <v>366</v>
      </c>
      <c r="C693" t="s">
        <v>366</v>
      </c>
      <c r="D693" t="s">
        <v>389</v>
      </c>
      <c r="E693" t="b">
        <v>1</v>
      </c>
      <c r="G693" t="str">
        <f>REPLACE(Table44[[#This Row],[Original Metric]],FIND("All",Table44[[#This Row],[Original Metric]]),3,"demo")</f>
        <v>% demo students IAR Mathematics Level 5 - Grade 6</v>
      </c>
    </row>
    <row r="694" spans="1:7" x14ac:dyDescent="0.2">
      <c r="A694">
        <v>2023</v>
      </c>
      <c r="B694" t="s">
        <v>366</v>
      </c>
      <c r="C694" t="s">
        <v>366</v>
      </c>
      <c r="D694" t="s">
        <v>389</v>
      </c>
      <c r="E694" t="b">
        <v>1</v>
      </c>
      <c r="G694" t="str">
        <f>REPLACE(Table44[[#This Row],[Original Metric]],FIND("All",Table44[[#This Row],[Original Metric]]),3,"demo")</f>
        <v>% demo students IAR Mathematics Level 5 - Grade 6</v>
      </c>
    </row>
    <row r="695" spans="1:7" x14ac:dyDescent="0.2">
      <c r="A695">
        <v>2019</v>
      </c>
      <c r="B695" t="s">
        <v>367</v>
      </c>
      <c r="C695" t="s">
        <v>303</v>
      </c>
      <c r="D695" t="s">
        <v>389</v>
      </c>
      <c r="E695" t="b">
        <v>1</v>
      </c>
      <c r="G695" t="str">
        <f>REPLACE(Table44[[#This Row],[Original Metric]],FIND("All",Table44[[#This Row],[Original Metric]]),3,"demo")</f>
        <v>demo students IAR ELA Level 1 - Grade 7</v>
      </c>
    </row>
    <row r="696" spans="1:7" x14ac:dyDescent="0.2">
      <c r="A696">
        <v>2021</v>
      </c>
      <c r="B696" t="s">
        <v>367</v>
      </c>
      <c r="C696" t="s">
        <v>367</v>
      </c>
      <c r="D696" t="s">
        <v>389</v>
      </c>
      <c r="E696" t="b">
        <v>1</v>
      </c>
      <c r="G696" t="str">
        <f>REPLACE(Table44[[#This Row],[Original Metric]],FIND("All",Table44[[#This Row],[Original Metric]]),3,"demo")</f>
        <v>% demo students IAR ELA Level 1 - Grade 7</v>
      </c>
    </row>
    <row r="697" spans="1:7" x14ac:dyDescent="0.2">
      <c r="A697">
        <v>2022</v>
      </c>
      <c r="B697" t="s">
        <v>367</v>
      </c>
      <c r="C697" t="s">
        <v>367</v>
      </c>
      <c r="D697" t="s">
        <v>389</v>
      </c>
      <c r="E697" t="b">
        <v>1</v>
      </c>
      <c r="G697" t="str">
        <f>REPLACE(Table44[[#This Row],[Original Metric]],FIND("All",Table44[[#This Row],[Original Metric]]),3,"demo")</f>
        <v>% demo students IAR ELA Level 1 - Grade 7</v>
      </c>
    </row>
    <row r="698" spans="1:7" x14ac:dyDescent="0.2">
      <c r="A698">
        <v>2023</v>
      </c>
      <c r="B698" t="s">
        <v>367</v>
      </c>
      <c r="C698" t="s">
        <v>367</v>
      </c>
      <c r="D698" t="s">
        <v>389</v>
      </c>
      <c r="E698" t="b">
        <v>1</v>
      </c>
      <c r="G698" t="str">
        <f>REPLACE(Table44[[#This Row],[Original Metric]],FIND("All",Table44[[#This Row],[Original Metric]]),3,"demo")</f>
        <v>% demo students IAR ELA Level 1 - Grade 7</v>
      </c>
    </row>
    <row r="699" spans="1:7" x14ac:dyDescent="0.2">
      <c r="A699">
        <v>2019</v>
      </c>
      <c r="B699" t="s">
        <v>368</v>
      </c>
      <c r="C699" t="s">
        <v>304</v>
      </c>
      <c r="D699" t="s">
        <v>389</v>
      </c>
      <c r="E699" t="b">
        <v>1</v>
      </c>
      <c r="G699" t="str">
        <f>REPLACE(Table44[[#This Row],[Original Metric]],FIND("All",Table44[[#This Row],[Original Metric]]),3,"demo")</f>
        <v>demo students IAR ELA Level 2 - Grade 7</v>
      </c>
    </row>
    <row r="700" spans="1:7" x14ac:dyDescent="0.2">
      <c r="A700">
        <v>2021</v>
      </c>
      <c r="B700" t="s">
        <v>368</v>
      </c>
      <c r="C700" t="s">
        <v>368</v>
      </c>
      <c r="D700" t="s">
        <v>389</v>
      </c>
      <c r="E700" t="b">
        <v>1</v>
      </c>
      <c r="G700" t="str">
        <f>REPLACE(Table44[[#This Row],[Original Metric]],FIND("All",Table44[[#This Row],[Original Metric]]),3,"demo")</f>
        <v>% demo students IAR ELA Level 2 - Grade 7</v>
      </c>
    </row>
    <row r="701" spans="1:7" x14ac:dyDescent="0.2">
      <c r="A701">
        <v>2022</v>
      </c>
      <c r="B701" t="s">
        <v>368</v>
      </c>
      <c r="C701" t="s">
        <v>368</v>
      </c>
      <c r="D701" t="s">
        <v>389</v>
      </c>
      <c r="E701" t="b">
        <v>1</v>
      </c>
      <c r="G701" t="str">
        <f>REPLACE(Table44[[#This Row],[Original Metric]],FIND("All",Table44[[#This Row],[Original Metric]]),3,"demo")</f>
        <v>% demo students IAR ELA Level 2 - Grade 7</v>
      </c>
    </row>
    <row r="702" spans="1:7" x14ac:dyDescent="0.2">
      <c r="A702">
        <v>2023</v>
      </c>
      <c r="B702" t="s">
        <v>368</v>
      </c>
      <c r="C702" t="s">
        <v>368</v>
      </c>
      <c r="D702" t="s">
        <v>389</v>
      </c>
      <c r="E702" t="b">
        <v>1</v>
      </c>
      <c r="G702" t="str">
        <f>REPLACE(Table44[[#This Row],[Original Metric]],FIND("All",Table44[[#This Row],[Original Metric]]),3,"demo")</f>
        <v>% demo students IAR ELA Level 2 - Grade 7</v>
      </c>
    </row>
    <row r="703" spans="1:7" x14ac:dyDescent="0.2">
      <c r="A703">
        <v>2019</v>
      </c>
      <c r="B703" t="s">
        <v>369</v>
      </c>
      <c r="C703" t="s">
        <v>305</v>
      </c>
      <c r="D703" t="s">
        <v>389</v>
      </c>
      <c r="E703" t="b">
        <v>1</v>
      </c>
      <c r="G703" t="str">
        <f>REPLACE(Table44[[#This Row],[Original Metric]],FIND("All",Table44[[#This Row],[Original Metric]]),3,"demo")</f>
        <v>demo students IAR ELA Level 3 - Grade 7</v>
      </c>
    </row>
    <row r="704" spans="1:7" x14ac:dyDescent="0.2">
      <c r="A704">
        <v>2021</v>
      </c>
      <c r="B704" t="s">
        <v>369</v>
      </c>
      <c r="C704" t="s">
        <v>369</v>
      </c>
      <c r="D704" t="s">
        <v>389</v>
      </c>
      <c r="E704" t="b">
        <v>1</v>
      </c>
      <c r="G704" t="str">
        <f>REPLACE(Table44[[#This Row],[Original Metric]],FIND("All",Table44[[#This Row],[Original Metric]]),3,"demo")</f>
        <v>% demo students IAR ELA Level 3 - Grade 7</v>
      </c>
    </row>
    <row r="705" spans="1:7" x14ac:dyDescent="0.2">
      <c r="A705">
        <v>2022</v>
      </c>
      <c r="B705" t="s">
        <v>369</v>
      </c>
      <c r="C705" t="s">
        <v>369</v>
      </c>
      <c r="D705" t="s">
        <v>389</v>
      </c>
      <c r="E705" t="b">
        <v>1</v>
      </c>
      <c r="G705" t="str">
        <f>REPLACE(Table44[[#This Row],[Original Metric]],FIND("All",Table44[[#This Row],[Original Metric]]),3,"demo")</f>
        <v>% demo students IAR ELA Level 3 - Grade 7</v>
      </c>
    </row>
    <row r="706" spans="1:7" x14ac:dyDescent="0.2">
      <c r="A706">
        <v>2023</v>
      </c>
      <c r="B706" t="s">
        <v>369</v>
      </c>
      <c r="C706" t="s">
        <v>369</v>
      </c>
      <c r="D706" t="s">
        <v>389</v>
      </c>
      <c r="E706" t="b">
        <v>1</v>
      </c>
      <c r="G706" t="str">
        <f>REPLACE(Table44[[#This Row],[Original Metric]],FIND("All",Table44[[#This Row],[Original Metric]]),3,"demo")</f>
        <v>% demo students IAR ELA Level 3 - Grade 7</v>
      </c>
    </row>
    <row r="707" spans="1:7" x14ac:dyDescent="0.2">
      <c r="A707">
        <v>2019</v>
      </c>
      <c r="B707" t="s">
        <v>370</v>
      </c>
      <c r="C707" t="s">
        <v>306</v>
      </c>
      <c r="D707" t="s">
        <v>389</v>
      </c>
      <c r="E707" t="b">
        <v>1</v>
      </c>
      <c r="G707" t="str">
        <f>REPLACE(Table44[[#This Row],[Original Metric]],FIND("All",Table44[[#This Row],[Original Metric]]),3,"demo")</f>
        <v>demo students IAR ELA Level 4 - Grade 7</v>
      </c>
    </row>
    <row r="708" spans="1:7" x14ac:dyDescent="0.2">
      <c r="A708">
        <v>2021</v>
      </c>
      <c r="B708" t="s">
        <v>370</v>
      </c>
      <c r="C708" t="s">
        <v>370</v>
      </c>
      <c r="D708" t="s">
        <v>389</v>
      </c>
      <c r="E708" t="b">
        <v>1</v>
      </c>
      <c r="G708" t="str">
        <f>REPLACE(Table44[[#This Row],[Original Metric]],FIND("All",Table44[[#This Row],[Original Metric]]),3,"demo")</f>
        <v>% demo students IAR ELA Level 4 - Grade 7</v>
      </c>
    </row>
    <row r="709" spans="1:7" x14ac:dyDescent="0.2">
      <c r="A709">
        <v>2022</v>
      </c>
      <c r="B709" t="s">
        <v>370</v>
      </c>
      <c r="C709" t="s">
        <v>370</v>
      </c>
      <c r="D709" t="s">
        <v>389</v>
      </c>
      <c r="E709" t="b">
        <v>1</v>
      </c>
      <c r="G709" t="str">
        <f>REPLACE(Table44[[#This Row],[Original Metric]],FIND("All",Table44[[#This Row],[Original Metric]]),3,"demo")</f>
        <v>% demo students IAR ELA Level 4 - Grade 7</v>
      </c>
    </row>
    <row r="710" spans="1:7" x14ac:dyDescent="0.2">
      <c r="A710">
        <v>2023</v>
      </c>
      <c r="B710" t="s">
        <v>370</v>
      </c>
      <c r="C710" t="s">
        <v>370</v>
      </c>
      <c r="D710" t="s">
        <v>389</v>
      </c>
      <c r="E710" t="b">
        <v>1</v>
      </c>
      <c r="G710" t="str">
        <f>REPLACE(Table44[[#This Row],[Original Metric]],FIND("All",Table44[[#This Row],[Original Metric]]),3,"demo")</f>
        <v>% demo students IAR ELA Level 4 - Grade 7</v>
      </c>
    </row>
    <row r="711" spans="1:7" x14ac:dyDescent="0.2">
      <c r="A711">
        <v>2019</v>
      </c>
      <c r="B711" t="s">
        <v>371</v>
      </c>
      <c r="C711" t="s">
        <v>307</v>
      </c>
      <c r="D711" t="s">
        <v>389</v>
      </c>
      <c r="E711" t="b">
        <v>1</v>
      </c>
      <c r="G711" t="str">
        <f>REPLACE(Table44[[#This Row],[Original Metric]],FIND("All",Table44[[#This Row],[Original Metric]]),3,"demo")</f>
        <v>demo students IAR ELA Level 5 - Grade 7</v>
      </c>
    </row>
    <row r="712" spans="1:7" x14ac:dyDescent="0.2">
      <c r="A712">
        <v>2021</v>
      </c>
      <c r="B712" t="s">
        <v>371</v>
      </c>
      <c r="C712" t="s">
        <v>371</v>
      </c>
      <c r="D712" t="s">
        <v>389</v>
      </c>
      <c r="E712" t="b">
        <v>1</v>
      </c>
      <c r="G712" t="str">
        <f>REPLACE(Table44[[#This Row],[Original Metric]],FIND("All",Table44[[#This Row],[Original Metric]]),3,"demo")</f>
        <v>% demo students IAR ELA Level 5 - Grade 7</v>
      </c>
    </row>
    <row r="713" spans="1:7" x14ac:dyDescent="0.2">
      <c r="A713">
        <v>2022</v>
      </c>
      <c r="B713" t="s">
        <v>371</v>
      </c>
      <c r="C713" t="s">
        <v>371</v>
      </c>
      <c r="D713" t="s">
        <v>389</v>
      </c>
      <c r="E713" t="b">
        <v>1</v>
      </c>
      <c r="G713" t="str">
        <f>REPLACE(Table44[[#This Row],[Original Metric]],FIND("All",Table44[[#This Row],[Original Metric]]),3,"demo")</f>
        <v>% demo students IAR ELA Level 5 - Grade 7</v>
      </c>
    </row>
    <row r="714" spans="1:7" x14ac:dyDescent="0.2">
      <c r="A714">
        <v>2023</v>
      </c>
      <c r="B714" t="s">
        <v>371</v>
      </c>
      <c r="C714" t="s">
        <v>371</v>
      </c>
      <c r="D714" t="s">
        <v>389</v>
      </c>
      <c r="E714" t="b">
        <v>1</v>
      </c>
      <c r="G714" t="str">
        <f>REPLACE(Table44[[#This Row],[Original Metric]],FIND("All",Table44[[#This Row],[Original Metric]]),3,"demo")</f>
        <v>% demo students IAR ELA Level 5 - Grade 7</v>
      </c>
    </row>
    <row r="715" spans="1:7" x14ac:dyDescent="0.2">
      <c r="A715">
        <v>2019</v>
      </c>
      <c r="B715" t="s">
        <v>372</v>
      </c>
      <c r="C715" t="s">
        <v>308</v>
      </c>
      <c r="D715" t="s">
        <v>389</v>
      </c>
      <c r="E715" t="b">
        <v>1</v>
      </c>
      <c r="G715" t="str">
        <f>REPLACE(Table44[[#This Row],[Original Metric]],FIND("All",Table44[[#This Row],[Original Metric]]),3,"demo")</f>
        <v>demo students IAR Mathematics Level 1 - Grade 7</v>
      </c>
    </row>
    <row r="716" spans="1:7" x14ac:dyDescent="0.2">
      <c r="A716">
        <v>2021</v>
      </c>
      <c r="B716" t="s">
        <v>372</v>
      </c>
      <c r="C716" t="s">
        <v>372</v>
      </c>
      <c r="D716" t="s">
        <v>389</v>
      </c>
      <c r="E716" t="b">
        <v>1</v>
      </c>
      <c r="G716" t="str">
        <f>REPLACE(Table44[[#This Row],[Original Metric]],FIND("All",Table44[[#This Row],[Original Metric]]),3,"demo")</f>
        <v>% demo students IAR Mathematics Level 1 - Grade 7</v>
      </c>
    </row>
    <row r="717" spans="1:7" x14ac:dyDescent="0.2">
      <c r="A717">
        <v>2022</v>
      </c>
      <c r="B717" t="s">
        <v>372</v>
      </c>
      <c r="C717" t="s">
        <v>372</v>
      </c>
      <c r="D717" t="s">
        <v>389</v>
      </c>
      <c r="E717" t="b">
        <v>1</v>
      </c>
      <c r="G717" t="str">
        <f>REPLACE(Table44[[#This Row],[Original Metric]],FIND("All",Table44[[#This Row],[Original Metric]]),3,"demo")</f>
        <v>% demo students IAR Mathematics Level 1 - Grade 7</v>
      </c>
    </row>
    <row r="718" spans="1:7" x14ac:dyDescent="0.2">
      <c r="A718">
        <v>2023</v>
      </c>
      <c r="B718" t="s">
        <v>372</v>
      </c>
      <c r="C718" t="s">
        <v>372</v>
      </c>
      <c r="D718" t="s">
        <v>389</v>
      </c>
      <c r="E718" t="b">
        <v>1</v>
      </c>
      <c r="G718" t="str">
        <f>REPLACE(Table44[[#This Row],[Original Metric]],FIND("All",Table44[[#This Row],[Original Metric]]),3,"demo")</f>
        <v>% demo students IAR Mathematics Level 1 - Grade 7</v>
      </c>
    </row>
    <row r="719" spans="1:7" x14ac:dyDescent="0.2">
      <c r="A719">
        <v>2019</v>
      </c>
      <c r="B719" t="s">
        <v>373</v>
      </c>
      <c r="C719" t="s">
        <v>309</v>
      </c>
      <c r="D719" t="s">
        <v>389</v>
      </c>
      <c r="E719" t="b">
        <v>1</v>
      </c>
      <c r="G719" t="str">
        <f>REPLACE(Table44[[#This Row],[Original Metric]],FIND("All",Table44[[#This Row],[Original Metric]]),3,"demo")</f>
        <v>demo students IAR Mathematics Level 2 - Grade 7</v>
      </c>
    </row>
    <row r="720" spans="1:7" x14ac:dyDescent="0.2">
      <c r="A720">
        <v>2021</v>
      </c>
      <c r="B720" t="s">
        <v>373</v>
      </c>
      <c r="C720" t="s">
        <v>373</v>
      </c>
      <c r="D720" t="s">
        <v>389</v>
      </c>
      <c r="E720" t="b">
        <v>1</v>
      </c>
      <c r="G720" t="str">
        <f>REPLACE(Table44[[#This Row],[Original Metric]],FIND("All",Table44[[#This Row],[Original Metric]]),3,"demo")</f>
        <v>% demo students IAR Mathematics Level 2 - Grade 7</v>
      </c>
    </row>
    <row r="721" spans="1:7" x14ac:dyDescent="0.2">
      <c r="A721">
        <v>2022</v>
      </c>
      <c r="B721" t="s">
        <v>373</v>
      </c>
      <c r="C721" t="s">
        <v>373</v>
      </c>
      <c r="D721" t="s">
        <v>389</v>
      </c>
      <c r="E721" t="b">
        <v>1</v>
      </c>
      <c r="G721" t="str">
        <f>REPLACE(Table44[[#This Row],[Original Metric]],FIND("All",Table44[[#This Row],[Original Metric]]),3,"demo")</f>
        <v>% demo students IAR Mathematics Level 2 - Grade 7</v>
      </c>
    </row>
    <row r="722" spans="1:7" x14ac:dyDescent="0.2">
      <c r="A722">
        <v>2023</v>
      </c>
      <c r="B722" t="s">
        <v>373</v>
      </c>
      <c r="C722" t="s">
        <v>373</v>
      </c>
      <c r="D722" t="s">
        <v>389</v>
      </c>
      <c r="E722" t="b">
        <v>1</v>
      </c>
      <c r="G722" t="str">
        <f>REPLACE(Table44[[#This Row],[Original Metric]],FIND("All",Table44[[#This Row],[Original Metric]]),3,"demo")</f>
        <v>% demo students IAR Mathematics Level 2 - Grade 7</v>
      </c>
    </row>
    <row r="723" spans="1:7" x14ac:dyDescent="0.2">
      <c r="A723">
        <v>2019</v>
      </c>
      <c r="B723" t="s">
        <v>374</v>
      </c>
      <c r="C723" t="s">
        <v>310</v>
      </c>
      <c r="D723" t="s">
        <v>389</v>
      </c>
      <c r="E723" t="b">
        <v>1</v>
      </c>
      <c r="G723" t="str">
        <f>REPLACE(Table44[[#This Row],[Original Metric]],FIND("All",Table44[[#This Row],[Original Metric]]),3,"demo")</f>
        <v>demo students IAR Mathematics Level 3 - Grade 7</v>
      </c>
    </row>
    <row r="724" spans="1:7" x14ac:dyDescent="0.2">
      <c r="A724">
        <v>2021</v>
      </c>
      <c r="B724" t="s">
        <v>374</v>
      </c>
      <c r="C724" t="s">
        <v>374</v>
      </c>
      <c r="D724" t="s">
        <v>389</v>
      </c>
      <c r="E724" t="b">
        <v>1</v>
      </c>
      <c r="G724" t="str">
        <f>REPLACE(Table44[[#This Row],[Original Metric]],FIND("All",Table44[[#This Row],[Original Metric]]),3,"demo")</f>
        <v>% demo students IAR Mathematics Level 3 - Grade 7</v>
      </c>
    </row>
    <row r="725" spans="1:7" x14ac:dyDescent="0.2">
      <c r="A725">
        <v>2022</v>
      </c>
      <c r="B725" t="s">
        <v>374</v>
      </c>
      <c r="C725" t="s">
        <v>374</v>
      </c>
      <c r="D725" t="s">
        <v>389</v>
      </c>
      <c r="E725" t="b">
        <v>1</v>
      </c>
      <c r="G725" t="str">
        <f>REPLACE(Table44[[#This Row],[Original Metric]],FIND("All",Table44[[#This Row],[Original Metric]]),3,"demo")</f>
        <v>% demo students IAR Mathematics Level 3 - Grade 7</v>
      </c>
    </row>
    <row r="726" spans="1:7" x14ac:dyDescent="0.2">
      <c r="A726">
        <v>2023</v>
      </c>
      <c r="B726" t="s">
        <v>374</v>
      </c>
      <c r="C726" t="s">
        <v>374</v>
      </c>
      <c r="D726" t="s">
        <v>389</v>
      </c>
      <c r="E726" t="b">
        <v>1</v>
      </c>
      <c r="G726" t="str">
        <f>REPLACE(Table44[[#This Row],[Original Metric]],FIND("All",Table44[[#This Row],[Original Metric]]),3,"demo")</f>
        <v>% demo students IAR Mathematics Level 3 - Grade 7</v>
      </c>
    </row>
    <row r="727" spans="1:7" x14ac:dyDescent="0.2">
      <c r="A727">
        <v>2019</v>
      </c>
      <c r="B727" t="s">
        <v>375</v>
      </c>
      <c r="C727" t="s">
        <v>311</v>
      </c>
      <c r="D727" t="s">
        <v>389</v>
      </c>
      <c r="E727" t="b">
        <v>1</v>
      </c>
      <c r="G727" t="str">
        <f>REPLACE(Table44[[#This Row],[Original Metric]],FIND("All",Table44[[#This Row],[Original Metric]]),3,"demo")</f>
        <v>demo students IAR Mathematics Level 4 - Grade 7</v>
      </c>
    </row>
    <row r="728" spans="1:7" x14ac:dyDescent="0.2">
      <c r="A728">
        <v>2021</v>
      </c>
      <c r="B728" t="s">
        <v>375</v>
      </c>
      <c r="C728" t="s">
        <v>375</v>
      </c>
      <c r="D728" t="s">
        <v>389</v>
      </c>
      <c r="E728" t="b">
        <v>1</v>
      </c>
      <c r="G728" t="str">
        <f>REPLACE(Table44[[#This Row],[Original Metric]],FIND("All",Table44[[#This Row],[Original Metric]]),3,"demo")</f>
        <v>% demo students IAR Mathematics Level 4 - Grade 7</v>
      </c>
    </row>
    <row r="729" spans="1:7" x14ac:dyDescent="0.2">
      <c r="A729">
        <v>2022</v>
      </c>
      <c r="B729" t="s">
        <v>375</v>
      </c>
      <c r="C729" t="s">
        <v>375</v>
      </c>
      <c r="D729" t="s">
        <v>389</v>
      </c>
      <c r="E729" t="b">
        <v>1</v>
      </c>
      <c r="G729" t="str">
        <f>REPLACE(Table44[[#This Row],[Original Metric]],FIND("All",Table44[[#This Row],[Original Metric]]),3,"demo")</f>
        <v>% demo students IAR Mathematics Level 4 - Grade 7</v>
      </c>
    </row>
    <row r="730" spans="1:7" x14ac:dyDescent="0.2">
      <c r="A730">
        <v>2023</v>
      </c>
      <c r="B730" t="s">
        <v>375</v>
      </c>
      <c r="C730" t="s">
        <v>375</v>
      </c>
      <c r="D730" t="s">
        <v>389</v>
      </c>
      <c r="E730" t="b">
        <v>1</v>
      </c>
      <c r="G730" t="str">
        <f>REPLACE(Table44[[#This Row],[Original Metric]],FIND("All",Table44[[#This Row],[Original Metric]]),3,"demo")</f>
        <v>% demo students IAR Mathematics Level 4 - Grade 7</v>
      </c>
    </row>
    <row r="731" spans="1:7" x14ac:dyDescent="0.2">
      <c r="A731">
        <v>2019</v>
      </c>
      <c r="B731" t="s">
        <v>376</v>
      </c>
      <c r="C731" t="s">
        <v>312</v>
      </c>
      <c r="D731" t="s">
        <v>389</v>
      </c>
      <c r="E731" t="b">
        <v>1</v>
      </c>
      <c r="G731" t="str">
        <f>REPLACE(Table44[[#This Row],[Original Metric]],FIND("All",Table44[[#This Row],[Original Metric]]),3,"demo")</f>
        <v>demo students IAR Mathematics Level 5 - Grade 7</v>
      </c>
    </row>
    <row r="732" spans="1:7" x14ac:dyDescent="0.2">
      <c r="A732">
        <v>2021</v>
      </c>
      <c r="B732" t="s">
        <v>376</v>
      </c>
      <c r="C732" t="s">
        <v>376</v>
      </c>
      <c r="D732" t="s">
        <v>389</v>
      </c>
      <c r="E732" t="b">
        <v>1</v>
      </c>
      <c r="G732" t="str">
        <f>REPLACE(Table44[[#This Row],[Original Metric]],FIND("All",Table44[[#This Row],[Original Metric]]),3,"demo")</f>
        <v>% demo students IAR Mathematics Level 5 - Grade 7</v>
      </c>
    </row>
    <row r="733" spans="1:7" x14ac:dyDescent="0.2">
      <c r="A733">
        <v>2022</v>
      </c>
      <c r="B733" t="s">
        <v>376</v>
      </c>
      <c r="C733" t="s">
        <v>376</v>
      </c>
      <c r="D733" t="s">
        <v>389</v>
      </c>
      <c r="E733" t="b">
        <v>1</v>
      </c>
      <c r="G733" t="str">
        <f>REPLACE(Table44[[#This Row],[Original Metric]],FIND("All",Table44[[#This Row],[Original Metric]]),3,"demo")</f>
        <v>% demo students IAR Mathematics Level 5 - Grade 7</v>
      </c>
    </row>
    <row r="734" spans="1:7" x14ac:dyDescent="0.2">
      <c r="A734">
        <v>2023</v>
      </c>
      <c r="B734" t="s">
        <v>376</v>
      </c>
      <c r="C734" t="s">
        <v>376</v>
      </c>
      <c r="D734" t="s">
        <v>389</v>
      </c>
      <c r="E734" t="b">
        <v>1</v>
      </c>
      <c r="G734" t="str">
        <f>REPLACE(Table44[[#This Row],[Original Metric]],FIND("All",Table44[[#This Row],[Original Metric]]),3,"demo")</f>
        <v>% demo students IAR Mathematics Level 5 - Grade 7</v>
      </c>
    </row>
    <row r="735" spans="1:7" x14ac:dyDescent="0.2">
      <c r="A735">
        <v>2019</v>
      </c>
      <c r="B735" t="s">
        <v>377</v>
      </c>
      <c r="C735" t="s">
        <v>313</v>
      </c>
      <c r="D735" t="s">
        <v>389</v>
      </c>
      <c r="E735" t="b">
        <v>1</v>
      </c>
      <c r="G735" t="str">
        <f>REPLACE(Table44[[#This Row],[Original Metric]],FIND("All",Table44[[#This Row],[Original Metric]]),3,"demo")</f>
        <v>demo students IAR ELA Level 1 - Grade 8</v>
      </c>
    </row>
    <row r="736" spans="1:7" x14ac:dyDescent="0.2">
      <c r="A736">
        <v>2021</v>
      </c>
      <c r="B736" t="s">
        <v>377</v>
      </c>
      <c r="C736" t="s">
        <v>377</v>
      </c>
      <c r="D736" t="s">
        <v>389</v>
      </c>
      <c r="E736" t="b">
        <v>1</v>
      </c>
      <c r="G736" t="str">
        <f>REPLACE(Table44[[#This Row],[Original Metric]],FIND("All",Table44[[#This Row],[Original Metric]]),3,"demo")</f>
        <v>% demo students IAR ELA Level 1 - Grade 8</v>
      </c>
    </row>
    <row r="737" spans="1:7" x14ac:dyDescent="0.2">
      <c r="A737">
        <v>2022</v>
      </c>
      <c r="B737" t="s">
        <v>377</v>
      </c>
      <c r="C737" t="s">
        <v>377</v>
      </c>
      <c r="D737" t="s">
        <v>389</v>
      </c>
      <c r="E737" t="b">
        <v>1</v>
      </c>
      <c r="G737" t="str">
        <f>REPLACE(Table44[[#This Row],[Original Metric]],FIND("All",Table44[[#This Row],[Original Metric]]),3,"demo")</f>
        <v>% demo students IAR ELA Level 1 - Grade 8</v>
      </c>
    </row>
    <row r="738" spans="1:7" x14ac:dyDescent="0.2">
      <c r="A738">
        <v>2023</v>
      </c>
      <c r="B738" t="s">
        <v>377</v>
      </c>
      <c r="C738" t="s">
        <v>377</v>
      </c>
      <c r="D738" t="s">
        <v>389</v>
      </c>
      <c r="E738" t="b">
        <v>1</v>
      </c>
      <c r="G738" t="str">
        <f>REPLACE(Table44[[#This Row],[Original Metric]],FIND("All",Table44[[#This Row],[Original Metric]]),3,"demo")</f>
        <v>% demo students IAR ELA Level 1 - Grade 8</v>
      </c>
    </row>
    <row r="739" spans="1:7" x14ac:dyDescent="0.2">
      <c r="A739">
        <v>2019</v>
      </c>
      <c r="B739" t="s">
        <v>378</v>
      </c>
      <c r="C739" t="s">
        <v>314</v>
      </c>
      <c r="D739" t="s">
        <v>389</v>
      </c>
      <c r="E739" t="b">
        <v>1</v>
      </c>
      <c r="G739" t="str">
        <f>REPLACE(Table44[[#This Row],[Original Metric]],FIND("All",Table44[[#This Row],[Original Metric]]),3,"demo")</f>
        <v>demo students IAR ELA Level 2 - Grade 8</v>
      </c>
    </row>
    <row r="740" spans="1:7" x14ac:dyDescent="0.2">
      <c r="A740">
        <v>2021</v>
      </c>
      <c r="B740" t="s">
        <v>378</v>
      </c>
      <c r="C740" t="s">
        <v>378</v>
      </c>
      <c r="D740" t="s">
        <v>389</v>
      </c>
      <c r="E740" t="b">
        <v>1</v>
      </c>
      <c r="G740" t="str">
        <f>REPLACE(Table44[[#This Row],[Original Metric]],FIND("All",Table44[[#This Row],[Original Metric]]),3,"demo")</f>
        <v>% demo students IAR ELA Level 2 - Grade 8</v>
      </c>
    </row>
    <row r="741" spans="1:7" x14ac:dyDescent="0.2">
      <c r="A741">
        <v>2022</v>
      </c>
      <c r="B741" t="s">
        <v>378</v>
      </c>
      <c r="C741" t="s">
        <v>378</v>
      </c>
      <c r="D741" t="s">
        <v>389</v>
      </c>
      <c r="E741" t="b">
        <v>1</v>
      </c>
      <c r="G741" t="str">
        <f>REPLACE(Table44[[#This Row],[Original Metric]],FIND("All",Table44[[#This Row],[Original Metric]]),3,"demo")</f>
        <v>% demo students IAR ELA Level 2 - Grade 8</v>
      </c>
    </row>
    <row r="742" spans="1:7" x14ac:dyDescent="0.2">
      <c r="A742">
        <v>2023</v>
      </c>
      <c r="B742" t="s">
        <v>378</v>
      </c>
      <c r="C742" t="s">
        <v>378</v>
      </c>
      <c r="D742" t="s">
        <v>389</v>
      </c>
      <c r="E742" t="b">
        <v>1</v>
      </c>
      <c r="G742" t="str">
        <f>REPLACE(Table44[[#This Row],[Original Metric]],FIND("All",Table44[[#This Row],[Original Metric]]),3,"demo")</f>
        <v>% demo students IAR ELA Level 2 - Grade 8</v>
      </c>
    </row>
    <row r="743" spans="1:7" x14ac:dyDescent="0.2">
      <c r="A743">
        <v>2019</v>
      </c>
      <c r="B743" t="s">
        <v>379</v>
      </c>
      <c r="C743" t="s">
        <v>315</v>
      </c>
      <c r="D743" t="s">
        <v>389</v>
      </c>
      <c r="E743" t="b">
        <v>1</v>
      </c>
      <c r="G743" t="str">
        <f>REPLACE(Table44[[#This Row],[Original Metric]],FIND("All",Table44[[#This Row],[Original Metric]]),3,"demo")</f>
        <v>demo students IAR ELA Level 3 - Grade 8</v>
      </c>
    </row>
    <row r="744" spans="1:7" x14ac:dyDescent="0.2">
      <c r="A744">
        <v>2021</v>
      </c>
      <c r="B744" t="s">
        <v>379</v>
      </c>
      <c r="C744" t="s">
        <v>379</v>
      </c>
      <c r="D744" t="s">
        <v>389</v>
      </c>
      <c r="E744" t="b">
        <v>1</v>
      </c>
      <c r="G744" t="str">
        <f>REPLACE(Table44[[#This Row],[Original Metric]],FIND("All",Table44[[#This Row],[Original Metric]]),3,"demo")</f>
        <v>% demo students IAR ELA Level 3 - Grade 8</v>
      </c>
    </row>
    <row r="745" spans="1:7" x14ac:dyDescent="0.2">
      <c r="A745">
        <v>2022</v>
      </c>
      <c r="B745" t="s">
        <v>379</v>
      </c>
      <c r="C745" t="s">
        <v>379</v>
      </c>
      <c r="D745" t="s">
        <v>389</v>
      </c>
      <c r="E745" t="b">
        <v>1</v>
      </c>
      <c r="G745" t="str">
        <f>REPLACE(Table44[[#This Row],[Original Metric]],FIND("All",Table44[[#This Row],[Original Metric]]),3,"demo")</f>
        <v>% demo students IAR ELA Level 3 - Grade 8</v>
      </c>
    </row>
    <row r="746" spans="1:7" x14ac:dyDescent="0.2">
      <c r="A746">
        <v>2023</v>
      </c>
      <c r="B746" t="s">
        <v>379</v>
      </c>
      <c r="C746" t="s">
        <v>379</v>
      </c>
      <c r="D746" t="s">
        <v>389</v>
      </c>
      <c r="E746" t="b">
        <v>1</v>
      </c>
      <c r="G746" t="str">
        <f>REPLACE(Table44[[#This Row],[Original Metric]],FIND("All",Table44[[#This Row],[Original Metric]]),3,"demo")</f>
        <v>% demo students IAR ELA Level 3 - Grade 8</v>
      </c>
    </row>
    <row r="747" spans="1:7" x14ac:dyDescent="0.2">
      <c r="A747">
        <v>2019</v>
      </c>
      <c r="B747" t="s">
        <v>380</v>
      </c>
      <c r="C747" t="s">
        <v>316</v>
      </c>
      <c r="D747" t="s">
        <v>389</v>
      </c>
      <c r="E747" t="b">
        <v>1</v>
      </c>
      <c r="G747" t="str">
        <f>REPLACE(Table44[[#This Row],[Original Metric]],FIND("All",Table44[[#This Row],[Original Metric]]),3,"demo")</f>
        <v>demo students IAR ELA Level 4 - Grade 8</v>
      </c>
    </row>
    <row r="748" spans="1:7" x14ac:dyDescent="0.2">
      <c r="A748">
        <v>2021</v>
      </c>
      <c r="B748" t="s">
        <v>380</v>
      </c>
      <c r="C748" t="s">
        <v>380</v>
      </c>
      <c r="D748" t="s">
        <v>389</v>
      </c>
      <c r="E748" t="b">
        <v>1</v>
      </c>
      <c r="G748" t="str">
        <f>REPLACE(Table44[[#This Row],[Original Metric]],FIND("All",Table44[[#This Row],[Original Metric]]),3,"demo")</f>
        <v>% demo students IAR ELA Level 4 - Grade 8</v>
      </c>
    </row>
    <row r="749" spans="1:7" x14ac:dyDescent="0.2">
      <c r="A749">
        <v>2022</v>
      </c>
      <c r="B749" t="s">
        <v>380</v>
      </c>
      <c r="C749" t="s">
        <v>380</v>
      </c>
      <c r="D749" t="s">
        <v>389</v>
      </c>
      <c r="E749" t="b">
        <v>1</v>
      </c>
      <c r="G749" t="str">
        <f>REPLACE(Table44[[#This Row],[Original Metric]],FIND("All",Table44[[#This Row],[Original Metric]]),3,"demo")</f>
        <v>% demo students IAR ELA Level 4 - Grade 8</v>
      </c>
    </row>
    <row r="750" spans="1:7" x14ac:dyDescent="0.2">
      <c r="A750">
        <v>2023</v>
      </c>
      <c r="B750" t="s">
        <v>380</v>
      </c>
      <c r="C750" t="s">
        <v>380</v>
      </c>
      <c r="D750" t="s">
        <v>389</v>
      </c>
      <c r="E750" t="b">
        <v>1</v>
      </c>
      <c r="G750" t="str">
        <f>REPLACE(Table44[[#This Row],[Original Metric]],FIND("All",Table44[[#This Row],[Original Metric]]),3,"demo")</f>
        <v>% demo students IAR ELA Level 4 - Grade 8</v>
      </c>
    </row>
    <row r="751" spans="1:7" x14ac:dyDescent="0.2">
      <c r="A751">
        <v>2019</v>
      </c>
      <c r="B751" t="s">
        <v>381</v>
      </c>
      <c r="C751" t="s">
        <v>317</v>
      </c>
      <c r="D751" t="s">
        <v>389</v>
      </c>
      <c r="E751" t="b">
        <v>1</v>
      </c>
      <c r="G751" t="str">
        <f>REPLACE(Table44[[#This Row],[Original Metric]],FIND("All",Table44[[#This Row],[Original Metric]]),3,"demo")</f>
        <v>demo students IAR ELA Level 5 - Grade 8</v>
      </c>
    </row>
    <row r="752" spans="1:7" x14ac:dyDescent="0.2">
      <c r="A752">
        <v>2021</v>
      </c>
      <c r="B752" t="s">
        <v>381</v>
      </c>
      <c r="C752" t="s">
        <v>381</v>
      </c>
      <c r="D752" t="s">
        <v>389</v>
      </c>
      <c r="E752" t="b">
        <v>1</v>
      </c>
      <c r="G752" t="str">
        <f>REPLACE(Table44[[#This Row],[Original Metric]],FIND("All",Table44[[#This Row],[Original Metric]]),3,"demo")</f>
        <v>% demo students IAR ELA Level 5 - Grade 8</v>
      </c>
    </row>
    <row r="753" spans="1:7" x14ac:dyDescent="0.2">
      <c r="A753">
        <v>2022</v>
      </c>
      <c r="B753" t="s">
        <v>381</v>
      </c>
      <c r="C753" t="s">
        <v>381</v>
      </c>
      <c r="D753" t="s">
        <v>389</v>
      </c>
      <c r="E753" t="b">
        <v>1</v>
      </c>
      <c r="G753" t="str">
        <f>REPLACE(Table44[[#This Row],[Original Metric]],FIND("All",Table44[[#This Row],[Original Metric]]),3,"demo")</f>
        <v>% demo students IAR ELA Level 5 - Grade 8</v>
      </c>
    </row>
    <row r="754" spans="1:7" x14ac:dyDescent="0.2">
      <c r="A754">
        <v>2023</v>
      </c>
      <c r="B754" t="s">
        <v>381</v>
      </c>
      <c r="C754" t="s">
        <v>381</v>
      </c>
      <c r="D754" t="s">
        <v>389</v>
      </c>
      <c r="E754" t="b">
        <v>1</v>
      </c>
      <c r="G754" t="str">
        <f>REPLACE(Table44[[#This Row],[Original Metric]],FIND("All",Table44[[#This Row],[Original Metric]]),3,"demo")</f>
        <v>% demo students IAR ELA Level 5 - Grade 8</v>
      </c>
    </row>
    <row r="755" spans="1:7" x14ac:dyDescent="0.2">
      <c r="A755">
        <v>2019</v>
      </c>
      <c r="B755" t="s">
        <v>382</v>
      </c>
      <c r="C755" t="s">
        <v>318</v>
      </c>
      <c r="D755" t="s">
        <v>389</v>
      </c>
      <c r="E755" t="b">
        <v>1</v>
      </c>
      <c r="G755" t="str">
        <f>REPLACE(Table44[[#This Row],[Original Metric]],FIND("All",Table44[[#This Row],[Original Metric]]),3,"demo")</f>
        <v>demo students IAR Mathematics Level 1 - Grade 8</v>
      </c>
    </row>
    <row r="756" spans="1:7" x14ac:dyDescent="0.2">
      <c r="A756">
        <v>2021</v>
      </c>
      <c r="B756" t="s">
        <v>382</v>
      </c>
      <c r="C756" t="s">
        <v>382</v>
      </c>
      <c r="D756" t="s">
        <v>389</v>
      </c>
      <c r="E756" t="b">
        <v>1</v>
      </c>
      <c r="G756" t="str">
        <f>REPLACE(Table44[[#This Row],[Original Metric]],FIND("All",Table44[[#This Row],[Original Metric]]),3,"demo")</f>
        <v>% demo students IAR Mathematics Level 1 - Grade 8</v>
      </c>
    </row>
    <row r="757" spans="1:7" x14ac:dyDescent="0.2">
      <c r="A757">
        <v>2022</v>
      </c>
      <c r="B757" t="s">
        <v>382</v>
      </c>
      <c r="C757" t="s">
        <v>382</v>
      </c>
      <c r="D757" t="s">
        <v>389</v>
      </c>
      <c r="E757" t="b">
        <v>1</v>
      </c>
      <c r="G757" t="str">
        <f>REPLACE(Table44[[#This Row],[Original Metric]],FIND("All",Table44[[#This Row],[Original Metric]]),3,"demo")</f>
        <v>% demo students IAR Mathematics Level 1 - Grade 8</v>
      </c>
    </row>
    <row r="758" spans="1:7" x14ac:dyDescent="0.2">
      <c r="A758">
        <v>2023</v>
      </c>
      <c r="B758" t="s">
        <v>382</v>
      </c>
      <c r="C758" t="s">
        <v>382</v>
      </c>
      <c r="D758" t="s">
        <v>389</v>
      </c>
      <c r="E758" t="b">
        <v>1</v>
      </c>
      <c r="G758" t="str">
        <f>REPLACE(Table44[[#This Row],[Original Metric]],FIND("All",Table44[[#This Row],[Original Metric]]),3,"demo")</f>
        <v>% demo students IAR Mathematics Level 1 - Grade 8</v>
      </c>
    </row>
    <row r="759" spans="1:7" x14ac:dyDescent="0.2">
      <c r="A759">
        <v>2019</v>
      </c>
      <c r="B759" t="s">
        <v>383</v>
      </c>
      <c r="C759" t="s">
        <v>319</v>
      </c>
      <c r="D759" t="s">
        <v>389</v>
      </c>
      <c r="E759" t="b">
        <v>1</v>
      </c>
      <c r="G759" t="str">
        <f>REPLACE(Table44[[#This Row],[Original Metric]],FIND("All",Table44[[#This Row],[Original Metric]]),3,"demo")</f>
        <v>demo students IAR Mathematics Level 2 - Grade 8</v>
      </c>
    </row>
    <row r="760" spans="1:7" x14ac:dyDescent="0.2">
      <c r="A760">
        <v>2021</v>
      </c>
      <c r="B760" t="s">
        <v>383</v>
      </c>
      <c r="C760" t="s">
        <v>383</v>
      </c>
      <c r="D760" t="s">
        <v>389</v>
      </c>
      <c r="E760" t="b">
        <v>1</v>
      </c>
      <c r="G760" t="str">
        <f>REPLACE(Table44[[#This Row],[Original Metric]],FIND("All",Table44[[#This Row],[Original Metric]]),3,"demo")</f>
        <v>% demo students IAR Mathematics Level 2 - Grade 8</v>
      </c>
    </row>
    <row r="761" spans="1:7" x14ac:dyDescent="0.2">
      <c r="A761">
        <v>2022</v>
      </c>
      <c r="B761" t="s">
        <v>383</v>
      </c>
      <c r="C761" t="s">
        <v>383</v>
      </c>
      <c r="D761" t="s">
        <v>389</v>
      </c>
      <c r="E761" t="b">
        <v>1</v>
      </c>
      <c r="G761" t="str">
        <f>REPLACE(Table44[[#This Row],[Original Metric]],FIND("All",Table44[[#This Row],[Original Metric]]),3,"demo")</f>
        <v>% demo students IAR Mathematics Level 2 - Grade 8</v>
      </c>
    </row>
    <row r="762" spans="1:7" x14ac:dyDescent="0.2">
      <c r="A762">
        <v>2023</v>
      </c>
      <c r="B762" t="s">
        <v>383</v>
      </c>
      <c r="C762" t="s">
        <v>383</v>
      </c>
      <c r="D762" t="s">
        <v>389</v>
      </c>
      <c r="E762" t="b">
        <v>1</v>
      </c>
      <c r="G762" t="str">
        <f>REPLACE(Table44[[#This Row],[Original Metric]],FIND("All",Table44[[#This Row],[Original Metric]]),3,"demo")</f>
        <v>% demo students IAR Mathematics Level 2 - Grade 8</v>
      </c>
    </row>
    <row r="763" spans="1:7" x14ac:dyDescent="0.2">
      <c r="A763">
        <v>2019</v>
      </c>
      <c r="B763" t="s">
        <v>384</v>
      </c>
      <c r="C763" t="s">
        <v>320</v>
      </c>
      <c r="D763" t="s">
        <v>389</v>
      </c>
      <c r="E763" t="b">
        <v>1</v>
      </c>
      <c r="G763" t="str">
        <f>REPLACE(Table44[[#This Row],[Original Metric]],FIND("All",Table44[[#This Row],[Original Metric]]),3,"demo")</f>
        <v>demo students IAR Mathematics Level 3 - Grade 8</v>
      </c>
    </row>
    <row r="764" spans="1:7" x14ac:dyDescent="0.2">
      <c r="A764">
        <v>2021</v>
      </c>
      <c r="B764" t="s">
        <v>384</v>
      </c>
      <c r="C764" t="s">
        <v>384</v>
      </c>
      <c r="D764" t="s">
        <v>389</v>
      </c>
      <c r="E764" t="b">
        <v>1</v>
      </c>
      <c r="G764" t="str">
        <f>REPLACE(Table44[[#This Row],[Original Metric]],FIND("All",Table44[[#This Row],[Original Metric]]),3,"demo")</f>
        <v>% demo students IAR Mathematics Level 3 - Grade 8</v>
      </c>
    </row>
    <row r="765" spans="1:7" x14ac:dyDescent="0.2">
      <c r="A765">
        <v>2022</v>
      </c>
      <c r="B765" t="s">
        <v>384</v>
      </c>
      <c r="C765" t="s">
        <v>384</v>
      </c>
      <c r="D765" t="s">
        <v>389</v>
      </c>
      <c r="E765" t="b">
        <v>1</v>
      </c>
      <c r="G765" t="str">
        <f>REPLACE(Table44[[#This Row],[Original Metric]],FIND("All",Table44[[#This Row],[Original Metric]]),3,"demo")</f>
        <v>% demo students IAR Mathematics Level 3 - Grade 8</v>
      </c>
    </row>
    <row r="766" spans="1:7" x14ac:dyDescent="0.2">
      <c r="A766">
        <v>2023</v>
      </c>
      <c r="B766" t="s">
        <v>384</v>
      </c>
      <c r="C766" t="s">
        <v>384</v>
      </c>
      <c r="D766" t="s">
        <v>389</v>
      </c>
      <c r="E766" t="b">
        <v>1</v>
      </c>
      <c r="G766" t="str">
        <f>REPLACE(Table44[[#This Row],[Original Metric]],FIND("All",Table44[[#This Row],[Original Metric]]),3,"demo")</f>
        <v>% demo students IAR Mathematics Level 3 - Grade 8</v>
      </c>
    </row>
    <row r="767" spans="1:7" x14ac:dyDescent="0.2">
      <c r="A767">
        <v>2019</v>
      </c>
      <c r="B767" t="s">
        <v>385</v>
      </c>
      <c r="C767" t="s">
        <v>321</v>
      </c>
      <c r="D767" t="s">
        <v>389</v>
      </c>
      <c r="E767" t="b">
        <v>1</v>
      </c>
      <c r="G767" t="str">
        <f>REPLACE(Table44[[#This Row],[Original Metric]],FIND("All",Table44[[#This Row],[Original Metric]]),3,"demo")</f>
        <v>demo students IAR Mathematics Level 4 - Grade 8</v>
      </c>
    </row>
    <row r="768" spans="1:7" x14ac:dyDescent="0.2">
      <c r="A768">
        <v>2021</v>
      </c>
      <c r="B768" t="s">
        <v>385</v>
      </c>
      <c r="C768" t="s">
        <v>385</v>
      </c>
      <c r="D768" t="s">
        <v>389</v>
      </c>
      <c r="E768" t="b">
        <v>1</v>
      </c>
      <c r="G768" t="str">
        <f>REPLACE(Table44[[#This Row],[Original Metric]],FIND("All",Table44[[#This Row],[Original Metric]]),3,"demo")</f>
        <v>% demo students IAR Mathematics Level 4 - Grade 8</v>
      </c>
    </row>
    <row r="769" spans="1:7" x14ac:dyDescent="0.2">
      <c r="A769">
        <v>2022</v>
      </c>
      <c r="B769" t="s">
        <v>385</v>
      </c>
      <c r="C769" t="s">
        <v>385</v>
      </c>
      <c r="D769" t="s">
        <v>389</v>
      </c>
      <c r="E769" t="b">
        <v>1</v>
      </c>
      <c r="G769" t="str">
        <f>REPLACE(Table44[[#This Row],[Original Metric]],FIND("All",Table44[[#This Row],[Original Metric]]),3,"demo")</f>
        <v>% demo students IAR Mathematics Level 4 - Grade 8</v>
      </c>
    </row>
    <row r="770" spans="1:7" x14ac:dyDescent="0.2">
      <c r="A770">
        <v>2023</v>
      </c>
      <c r="B770" t="s">
        <v>385</v>
      </c>
      <c r="C770" t="s">
        <v>385</v>
      </c>
      <c r="D770" t="s">
        <v>389</v>
      </c>
      <c r="E770" t="b">
        <v>1</v>
      </c>
      <c r="G770" t="str">
        <f>REPLACE(Table44[[#This Row],[Original Metric]],FIND("All",Table44[[#This Row],[Original Metric]]),3,"demo")</f>
        <v>% demo students IAR Mathematics Level 4 - Grade 8</v>
      </c>
    </row>
    <row r="771" spans="1:7" x14ac:dyDescent="0.2">
      <c r="A771">
        <v>2019</v>
      </c>
      <c r="B771" t="s">
        <v>386</v>
      </c>
      <c r="C771" t="s">
        <v>322</v>
      </c>
      <c r="D771" t="s">
        <v>389</v>
      </c>
      <c r="E771" t="b">
        <v>1</v>
      </c>
      <c r="G771" t="str">
        <f>REPLACE(Table44[[#This Row],[Original Metric]],FIND("All",Table44[[#This Row],[Original Metric]]),3,"demo")</f>
        <v>demo students IAR Mathematics Level 5 - Grade 8</v>
      </c>
    </row>
    <row r="772" spans="1:7" x14ac:dyDescent="0.2">
      <c r="A772">
        <v>2021</v>
      </c>
      <c r="B772" t="s">
        <v>386</v>
      </c>
      <c r="C772" t="s">
        <v>386</v>
      </c>
      <c r="D772" t="s">
        <v>389</v>
      </c>
      <c r="E772" t="b">
        <v>1</v>
      </c>
      <c r="G772" t="str">
        <f>REPLACE(Table44[[#This Row],[Original Metric]],FIND("All",Table44[[#This Row],[Original Metric]]),3,"demo")</f>
        <v>% demo students IAR Mathematics Level 5 - Grade 8</v>
      </c>
    </row>
    <row r="773" spans="1:7" x14ac:dyDescent="0.2">
      <c r="A773">
        <v>2022</v>
      </c>
      <c r="B773" t="s">
        <v>386</v>
      </c>
      <c r="C773" t="s">
        <v>386</v>
      </c>
      <c r="D773" t="s">
        <v>389</v>
      </c>
      <c r="E773" t="b">
        <v>1</v>
      </c>
      <c r="G773" t="str">
        <f>REPLACE(Table44[[#This Row],[Original Metric]],FIND("All",Table44[[#This Row],[Original Metric]]),3,"demo")</f>
        <v>% demo students IAR Mathematics Level 5 - Grade 8</v>
      </c>
    </row>
    <row r="774" spans="1:7" x14ac:dyDescent="0.2">
      <c r="A774">
        <v>2023</v>
      </c>
      <c r="B774" t="s">
        <v>386</v>
      </c>
      <c r="C774" t="s">
        <v>386</v>
      </c>
      <c r="D774" t="s">
        <v>389</v>
      </c>
      <c r="E774" t="b">
        <v>1</v>
      </c>
      <c r="G774" t="str">
        <f>REPLACE(Table44[[#This Row],[Original Metric]],FIND("All",Table44[[#This Row],[Original Metric]]),3,"demo")</f>
        <v>% demo students IAR Mathematics Level 5 - Grade 8</v>
      </c>
    </row>
    <row r="775" spans="1:7" x14ac:dyDescent="0.2">
      <c r="A775">
        <v>2019</v>
      </c>
      <c r="B775" t="s">
        <v>323</v>
      </c>
      <c r="C775" t="s">
        <v>323</v>
      </c>
      <c r="D775" t="s">
        <v>389</v>
      </c>
      <c r="E775" t="b">
        <v>1</v>
      </c>
      <c r="G775" t="str">
        <f>LEFT(Table44[[#This Row],[Original Metric]],1)&amp;" demo"&amp;RIGHT(Table44[[#This Row],[Original Metric]],LEN(Table44[[#This Row],[Original Metric]])-1)</f>
        <v># demo Students IAR Math Participation</v>
      </c>
    </row>
    <row r="776" spans="1:7" x14ac:dyDescent="0.2">
      <c r="A776">
        <v>2021</v>
      </c>
      <c r="B776" t="s">
        <v>323</v>
      </c>
      <c r="C776" t="s">
        <v>323</v>
      </c>
      <c r="D776" t="s">
        <v>389</v>
      </c>
      <c r="E776" t="b">
        <v>1</v>
      </c>
      <c r="G776" t="str">
        <f>LEFT(Table44[[#This Row],[Original Metric]],1)&amp;" demo"&amp;RIGHT(Table44[[#This Row],[Original Metric]],LEN(Table44[[#This Row],[Original Metric]])-1)</f>
        <v># demo Students IAR Math Participation</v>
      </c>
    </row>
    <row r="777" spans="1:7" x14ac:dyDescent="0.2">
      <c r="A777">
        <v>2022</v>
      </c>
      <c r="B777" t="s">
        <v>323</v>
      </c>
      <c r="C777" t="s">
        <v>323</v>
      </c>
      <c r="D777" t="s">
        <v>389</v>
      </c>
      <c r="E777" t="b">
        <v>1</v>
      </c>
      <c r="G777" t="str">
        <f>LEFT(Table44[[#This Row],[Original Metric]],1)&amp;" demo"&amp;RIGHT(Table44[[#This Row],[Original Metric]],LEN(Table44[[#This Row],[Original Metric]])-1)</f>
        <v># demo Students IAR Math Participation</v>
      </c>
    </row>
    <row r="778" spans="1:7" x14ac:dyDescent="0.2">
      <c r="A778">
        <v>2023</v>
      </c>
      <c r="B778" t="s">
        <v>323</v>
      </c>
      <c r="C778" t="s">
        <v>323</v>
      </c>
      <c r="D778" t="s">
        <v>389</v>
      </c>
      <c r="E778" t="b">
        <v>1</v>
      </c>
      <c r="G778" t="str">
        <f>LEFT(Table44[[#This Row],[Original Metric]],1)&amp;" demo"&amp;RIGHT(Table44[[#This Row],[Original Metric]],LEN(Table44[[#This Row],[Original Metric]])-1)</f>
        <v># demo Students IAR Math Participation</v>
      </c>
    </row>
    <row r="779" spans="1:7" x14ac:dyDescent="0.2">
      <c r="A779">
        <v>2019</v>
      </c>
      <c r="B779" t="s">
        <v>324</v>
      </c>
      <c r="C779" t="s">
        <v>324</v>
      </c>
      <c r="D779" t="s">
        <v>389</v>
      </c>
      <c r="E779" t="b">
        <v>1</v>
      </c>
      <c r="G779" t="str">
        <f>LEFT(Table44[[#This Row],[Original Metric]],1)&amp;" demo"&amp;RIGHT(Table44[[#This Row],[Original Metric]],LEN(Table44[[#This Row],[Original Metric]])-1)</f>
        <v>% demo Students IAR Math Participation</v>
      </c>
    </row>
    <row r="780" spans="1:7" x14ac:dyDescent="0.2">
      <c r="A780">
        <v>2021</v>
      </c>
      <c r="B780" t="s">
        <v>324</v>
      </c>
      <c r="C780" t="s">
        <v>324</v>
      </c>
      <c r="D780" t="s">
        <v>389</v>
      </c>
      <c r="E780" t="b">
        <v>1</v>
      </c>
      <c r="G780" t="str">
        <f>LEFT(Table44[[#This Row],[Original Metric]],1)&amp;" demo"&amp;RIGHT(Table44[[#This Row],[Original Metric]],LEN(Table44[[#This Row],[Original Metric]])-1)</f>
        <v>% demo Students IAR Math Participation</v>
      </c>
    </row>
    <row r="781" spans="1:7" x14ac:dyDescent="0.2">
      <c r="A781">
        <v>2022</v>
      </c>
      <c r="B781" t="s">
        <v>324</v>
      </c>
      <c r="C781" t="s">
        <v>324</v>
      </c>
      <c r="D781" t="s">
        <v>389</v>
      </c>
      <c r="E781" t="b">
        <v>1</v>
      </c>
      <c r="G781" t="str">
        <f>LEFT(Table44[[#This Row],[Original Metric]],1)&amp;" demo"&amp;RIGHT(Table44[[#This Row],[Original Metric]],LEN(Table44[[#This Row],[Original Metric]])-1)</f>
        <v>% demo Students IAR Math Participation</v>
      </c>
    </row>
    <row r="782" spans="1:7" x14ac:dyDescent="0.2">
      <c r="A782">
        <v>2023</v>
      </c>
      <c r="B782" t="s">
        <v>324</v>
      </c>
      <c r="C782" t="s">
        <v>324</v>
      </c>
      <c r="D782" t="s">
        <v>389</v>
      </c>
      <c r="E782" t="b">
        <v>1</v>
      </c>
      <c r="G782" t="str">
        <f>LEFT(Table44[[#This Row],[Original Metric]],1)&amp;" demo"&amp;RIGHT(Table44[[#This Row],[Original Metric]],LEN(Table44[[#This Row],[Original Metric]])-1)</f>
        <v>% demo Students IAR Math Participation</v>
      </c>
    </row>
    <row r="783" spans="1:7" x14ac:dyDescent="0.2">
      <c r="A783">
        <v>2019</v>
      </c>
      <c r="B783" t="s">
        <v>325</v>
      </c>
      <c r="C783" t="s">
        <v>325</v>
      </c>
      <c r="D783" t="s">
        <v>389</v>
      </c>
      <c r="E783" t="b">
        <v>1</v>
      </c>
      <c r="G783" t="str">
        <f>LEFT(Table44[[#This Row],[Original Metric]],1)&amp;" demo"&amp;RIGHT(Table44[[#This Row],[Original Metric]],LEN(Table44[[#This Row],[Original Metric]])-1)</f>
        <v># demo Students IAR ELA Participation</v>
      </c>
    </row>
    <row r="784" spans="1:7" x14ac:dyDescent="0.2">
      <c r="A784">
        <v>2021</v>
      </c>
      <c r="B784" t="s">
        <v>325</v>
      </c>
      <c r="C784" t="s">
        <v>325</v>
      </c>
      <c r="D784" t="s">
        <v>389</v>
      </c>
      <c r="E784" t="b">
        <v>1</v>
      </c>
      <c r="G784" t="str">
        <f>LEFT(Table44[[#This Row],[Original Metric]],1)&amp;" demo"&amp;RIGHT(Table44[[#This Row],[Original Metric]],LEN(Table44[[#This Row],[Original Metric]])-1)</f>
        <v># demo Students IAR ELA Participation</v>
      </c>
    </row>
    <row r="785" spans="1:7" x14ac:dyDescent="0.2">
      <c r="A785">
        <v>2022</v>
      </c>
      <c r="B785" t="s">
        <v>325</v>
      </c>
      <c r="C785" t="s">
        <v>325</v>
      </c>
      <c r="D785" t="s">
        <v>389</v>
      </c>
      <c r="E785" t="b">
        <v>1</v>
      </c>
      <c r="G785" t="str">
        <f>LEFT(Table44[[#This Row],[Original Metric]],1)&amp;" demo"&amp;RIGHT(Table44[[#This Row],[Original Metric]],LEN(Table44[[#This Row],[Original Metric]])-1)</f>
        <v># demo Students IAR ELA Participation</v>
      </c>
    </row>
    <row r="786" spans="1:7" x14ac:dyDescent="0.2">
      <c r="A786">
        <v>2023</v>
      </c>
      <c r="B786" t="s">
        <v>325</v>
      </c>
      <c r="C786" t="s">
        <v>325</v>
      </c>
      <c r="D786" t="s">
        <v>389</v>
      </c>
      <c r="E786" t="b">
        <v>1</v>
      </c>
      <c r="G786" t="str">
        <f>LEFT(Table44[[#This Row],[Original Metric]],1)&amp;" demo"&amp;RIGHT(Table44[[#This Row],[Original Metric]],LEN(Table44[[#This Row],[Original Metric]])-1)</f>
        <v># demo Students IAR ELA Participation</v>
      </c>
    </row>
    <row r="787" spans="1:7" x14ac:dyDescent="0.2">
      <c r="A787">
        <v>2019</v>
      </c>
      <c r="B787" t="s">
        <v>326</v>
      </c>
      <c r="C787" t="s">
        <v>326</v>
      </c>
      <c r="D787" t="s">
        <v>389</v>
      </c>
      <c r="E787" t="b">
        <v>1</v>
      </c>
      <c r="G787" t="str">
        <f>LEFT(Table44[[#This Row],[Original Metric]],1)&amp;" demo"&amp;RIGHT(Table44[[#This Row],[Original Metric]],LEN(Table44[[#This Row],[Original Metric]])-1)</f>
        <v>% demo Students IAR ELA Participation</v>
      </c>
    </row>
    <row r="788" spans="1:7" x14ac:dyDescent="0.2">
      <c r="A788">
        <v>2021</v>
      </c>
      <c r="B788" t="s">
        <v>326</v>
      </c>
      <c r="C788" t="s">
        <v>326</v>
      </c>
      <c r="D788" t="s">
        <v>389</v>
      </c>
      <c r="E788" t="b">
        <v>1</v>
      </c>
      <c r="G788" t="str">
        <f>LEFT(Table44[[#This Row],[Original Metric]],1)&amp;" demo"&amp;RIGHT(Table44[[#This Row],[Original Metric]],LEN(Table44[[#This Row],[Original Metric]])-1)</f>
        <v>% demo Students IAR ELA Participation</v>
      </c>
    </row>
    <row r="789" spans="1:7" x14ac:dyDescent="0.2">
      <c r="A789">
        <v>2022</v>
      </c>
      <c r="B789" t="s">
        <v>326</v>
      </c>
      <c r="C789" t="s">
        <v>326</v>
      </c>
      <c r="D789" t="s">
        <v>389</v>
      </c>
      <c r="E789" t="b">
        <v>1</v>
      </c>
      <c r="G789" t="str">
        <f>LEFT(Table44[[#This Row],[Original Metric]],1)&amp;" demo"&amp;RIGHT(Table44[[#This Row],[Original Metric]],LEN(Table44[[#This Row],[Original Metric]])-1)</f>
        <v>% demo Students IAR ELA Participation</v>
      </c>
    </row>
    <row r="790" spans="1:7" x14ac:dyDescent="0.2">
      <c r="A790">
        <v>2023</v>
      </c>
      <c r="B790" t="s">
        <v>326</v>
      </c>
      <c r="C790" t="s">
        <v>326</v>
      </c>
      <c r="D790" t="s">
        <v>389</v>
      </c>
      <c r="E790" t="b">
        <v>1</v>
      </c>
      <c r="G790" t="str">
        <f>LEFT(Table44[[#This Row],[Original Metric]],1)&amp;" demo"&amp;RIGHT(Table44[[#This Row],[Original Metric]],LEN(Table44[[#This Row],[Original Metric]])-1)</f>
        <v>% demo Students IAR ELA Participation</v>
      </c>
    </row>
    <row r="791" spans="1:7" x14ac:dyDescent="0.2">
      <c r="A791">
        <v>2022</v>
      </c>
      <c r="B791" t="s">
        <v>393</v>
      </c>
      <c r="C791" t="s">
        <v>387</v>
      </c>
      <c r="D791" t="s">
        <v>389</v>
      </c>
      <c r="E791" t="b">
        <v>1</v>
      </c>
      <c r="G791" t="s">
        <v>390</v>
      </c>
    </row>
    <row r="792" spans="1:7" x14ac:dyDescent="0.2">
      <c r="A792">
        <v>2023</v>
      </c>
      <c r="B792" t="s">
        <v>393</v>
      </c>
      <c r="C792" t="s">
        <v>387</v>
      </c>
      <c r="D792" t="s">
        <v>389</v>
      </c>
      <c r="E792" t="b">
        <v>1</v>
      </c>
      <c r="G792" t="s">
        <v>390</v>
      </c>
    </row>
    <row r="793" spans="1:7" x14ac:dyDescent="0.2">
      <c r="A793">
        <v>2022</v>
      </c>
      <c r="B793" t="s">
        <v>394</v>
      </c>
      <c r="C793" t="s">
        <v>388</v>
      </c>
      <c r="D793" t="s">
        <v>389</v>
      </c>
      <c r="E793" t="b">
        <v>1</v>
      </c>
      <c r="G793" t="s">
        <v>391</v>
      </c>
    </row>
    <row r="794" spans="1:7" x14ac:dyDescent="0.2">
      <c r="A794">
        <v>2023</v>
      </c>
      <c r="B794" t="s">
        <v>394</v>
      </c>
      <c r="C794" t="s">
        <v>388</v>
      </c>
      <c r="D794" t="s">
        <v>389</v>
      </c>
      <c r="E794" t="b">
        <v>1</v>
      </c>
      <c r="G794" t="s">
        <v>391</v>
      </c>
    </row>
    <row r="795" spans="1:7" x14ac:dyDescent="0.2">
      <c r="A795">
        <v>2016</v>
      </c>
      <c r="B795" t="s">
        <v>397</v>
      </c>
      <c r="C795" t="s">
        <v>402</v>
      </c>
      <c r="D795" t="s">
        <v>34</v>
      </c>
      <c r="E795" t="b">
        <v>0</v>
      </c>
    </row>
    <row r="796" spans="1:7" x14ac:dyDescent="0.2">
      <c r="A796">
        <v>2017</v>
      </c>
      <c r="B796" t="s">
        <v>397</v>
      </c>
      <c r="C796" t="s">
        <v>402</v>
      </c>
      <c r="D796" t="s">
        <v>34</v>
      </c>
      <c r="E796" t="b">
        <v>0</v>
      </c>
    </row>
    <row r="797" spans="1:7" x14ac:dyDescent="0.2">
      <c r="A797">
        <v>2018</v>
      </c>
      <c r="B797" t="s">
        <v>398</v>
      </c>
      <c r="C797" t="s">
        <v>402</v>
      </c>
      <c r="D797" t="s">
        <v>34</v>
      </c>
      <c r="E797" t="b">
        <v>0</v>
      </c>
    </row>
    <row r="798" spans="1:7" x14ac:dyDescent="0.2">
      <c r="A798">
        <v>2019</v>
      </c>
      <c r="B798" t="s">
        <v>402</v>
      </c>
      <c r="C798" t="s">
        <v>402</v>
      </c>
      <c r="D798" t="s">
        <v>34</v>
      </c>
      <c r="E798" t="b">
        <v>0</v>
      </c>
    </row>
    <row r="799" spans="1:7" x14ac:dyDescent="0.2">
      <c r="A799">
        <v>2020</v>
      </c>
      <c r="B799" t="s">
        <v>402</v>
      </c>
      <c r="C799" t="s">
        <v>402</v>
      </c>
      <c r="D799" t="s">
        <v>34</v>
      </c>
      <c r="E799" t="b">
        <v>0</v>
      </c>
    </row>
    <row r="800" spans="1:7" x14ac:dyDescent="0.2">
      <c r="A800">
        <v>2021</v>
      </c>
      <c r="B800" t="s">
        <v>402</v>
      </c>
      <c r="C800" t="s">
        <v>402</v>
      </c>
      <c r="D800" t="s">
        <v>34</v>
      </c>
      <c r="E800" t="b">
        <v>0</v>
      </c>
    </row>
    <row r="801" spans="1:5" x14ac:dyDescent="0.2">
      <c r="A801">
        <v>2022</v>
      </c>
      <c r="B801" t="s">
        <v>402</v>
      </c>
      <c r="C801" t="s">
        <v>402</v>
      </c>
      <c r="D801" t="s">
        <v>34</v>
      </c>
      <c r="E801" t="b">
        <v>0</v>
      </c>
    </row>
    <row r="802" spans="1:5" x14ac:dyDescent="0.2">
      <c r="A802">
        <v>2023</v>
      </c>
      <c r="B802" t="s">
        <v>402</v>
      </c>
      <c r="C802" t="s">
        <v>402</v>
      </c>
      <c r="D802" t="s">
        <v>34</v>
      </c>
      <c r="E802" t="b">
        <v>0</v>
      </c>
    </row>
    <row r="803" spans="1:5" x14ac:dyDescent="0.2">
      <c r="A803">
        <v>2018</v>
      </c>
      <c r="B803" t="s">
        <v>399</v>
      </c>
      <c r="C803" t="s">
        <v>403</v>
      </c>
      <c r="D803" t="s">
        <v>34</v>
      </c>
      <c r="E803" t="b">
        <v>0</v>
      </c>
    </row>
    <row r="804" spans="1:5" x14ac:dyDescent="0.2">
      <c r="A804">
        <v>2019</v>
      </c>
      <c r="B804" t="s">
        <v>403</v>
      </c>
      <c r="C804" t="s">
        <v>403</v>
      </c>
      <c r="D804" t="s">
        <v>34</v>
      </c>
      <c r="E804" t="b">
        <v>0</v>
      </c>
    </row>
    <row r="805" spans="1:5" x14ac:dyDescent="0.2">
      <c r="A805">
        <v>2020</v>
      </c>
      <c r="B805" t="s">
        <v>403</v>
      </c>
      <c r="C805" t="s">
        <v>403</v>
      </c>
      <c r="D805" t="s">
        <v>34</v>
      </c>
      <c r="E805" t="b">
        <v>0</v>
      </c>
    </row>
    <row r="806" spans="1:5" x14ac:dyDescent="0.2">
      <c r="A806">
        <v>2021</v>
      </c>
      <c r="B806" t="s">
        <v>403</v>
      </c>
      <c r="C806" t="s">
        <v>403</v>
      </c>
      <c r="D806" t="s">
        <v>34</v>
      </c>
      <c r="E806" t="b">
        <v>0</v>
      </c>
    </row>
    <row r="807" spans="1:5" x14ac:dyDescent="0.2">
      <c r="A807">
        <v>2022</v>
      </c>
      <c r="B807" t="s">
        <v>403</v>
      </c>
      <c r="C807" t="s">
        <v>403</v>
      </c>
      <c r="D807" t="s">
        <v>34</v>
      </c>
      <c r="E807" t="b">
        <v>0</v>
      </c>
    </row>
    <row r="808" spans="1:5" x14ac:dyDescent="0.2">
      <c r="A808">
        <v>2023</v>
      </c>
      <c r="B808" t="s">
        <v>403</v>
      </c>
      <c r="C808" t="s">
        <v>403</v>
      </c>
      <c r="D808" t="s">
        <v>34</v>
      </c>
      <c r="E808" t="b">
        <v>0</v>
      </c>
    </row>
    <row r="809" spans="1:5" x14ac:dyDescent="0.2">
      <c r="A809">
        <v>2018</v>
      </c>
      <c r="B809" t="s">
        <v>400</v>
      </c>
      <c r="C809" t="s">
        <v>404</v>
      </c>
      <c r="D809" t="s">
        <v>34</v>
      </c>
      <c r="E809" t="b">
        <v>0</v>
      </c>
    </row>
    <row r="810" spans="1:5" x14ac:dyDescent="0.2">
      <c r="A810">
        <v>2019</v>
      </c>
      <c r="B810" t="s">
        <v>404</v>
      </c>
      <c r="C810" t="s">
        <v>404</v>
      </c>
      <c r="D810" t="s">
        <v>34</v>
      </c>
      <c r="E810" t="b">
        <v>0</v>
      </c>
    </row>
    <row r="811" spans="1:5" x14ac:dyDescent="0.2">
      <c r="A811">
        <v>2020</v>
      </c>
      <c r="B811" t="s">
        <v>404</v>
      </c>
      <c r="C811" t="s">
        <v>404</v>
      </c>
      <c r="D811" t="s">
        <v>34</v>
      </c>
      <c r="E811" t="b">
        <v>0</v>
      </c>
    </row>
    <row r="812" spans="1:5" x14ac:dyDescent="0.2">
      <c r="A812">
        <v>2021</v>
      </c>
      <c r="B812" t="s">
        <v>404</v>
      </c>
      <c r="C812" t="s">
        <v>404</v>
      </c>
      <c r="D812" t="s">
        <v>34</v>
      </c>
      <c r="E812" t="b">
        <v>0</v>
      </c>
    </row>
    <row r="813" spans="1:5" x14ac:dyDescent="0.2">
      <c r="A813">
        <v>2022</v>
      </c>
      <c r="B813" t="s">
        <v>404</v>
      </c>
      <c r="C813" t="s">
        <v>404</v>
      </c>
      <c r="D813" t="s">
        <v>34</v>
      </c>
      <c r="E813" t="b">
        <v>0</v>
      </c>
    </row>
    <row r="814" spans="1:5" x14ac:dyDescent="0.2">
      <c r="A814">
        <v>2023</v>
      </c>
      <c r="B814" t="s">
        <v>404</v>
      </c>
      <c r="C814" t="s">
        <v>404</v>
      </c>
      <c r="D814" t="s">
        <v>34</v>
      </c>
      <c r="E814" t="b">
        <v>0</v>
      </c>
    </row>
    <row r="815" spans="1:5" x14ac:dyDescent="0.2">
      <c r="A815">
        <v>2018</v>
      </c>
      <c r="B815" t="s">
        <v>401</v>
      </c>
      <c r="C815" t="s">
        <v>405</v>
      </c>
      <c r="D815" t="s">
        <v>34</v>
      </c>
      <c r="E815" t="b">
        <v>0</v>
      </c>
    </row>
    <row r="816" spans="1:5" x14ac:dyDescent="0.2">
      <c r="A816">
        <v>2019</v>
      </c>
      <c r="B816" t="s">
        <v>405</v>
      </c>
      <c r="C816" t="s">
        <v>405</v>
      </c>
      <c r="D816" t="s">
        <v>34</v>
      </c>
      <c r="E816" t="b">
        <v>0</v>
      </c>
    </row>
    <row r="817" spans="1:5" x14ac:dyDescent="0.2">
      <c r="A817">
        <v>2020</v>
      </c>
      <c r="B817" t="s">
        <v>405</v>
      </c>
      <c r="C817" t="s">
        <v>405</v>
      </c>
      <c r="D817" t="s">
        <v>34</v>
      </c>
      <c r="E817" t="b">
        <v>0</v>
      </c>
    </row>
    <row r="818" spans="1:5" x14ac:dyDescent="0.2">
      <c r="A818">
        <v>2021</v>
      </c>
      <c r="B818" t="s">
        <v>405</v>
      </c>
      <c r="C818" t="s">
        <v>405</v>
      </c>
      <c r="D818" t="s">
        <v>34</v>
      </c>
      <c r="E818" t="b">
        <v>0</v>
      </c>
    </row>
    <row r="819" spans="1:5" x14ac:dyDescent="0.2">
      <c r="A819">
        <v>2022</v>
      </c>
      <c r="B819" t="s">
        <v>405</v>
      </c>
      <c r="C819" t="s">
        <v>405</v>
      </c>
      <c r="D819" t="s">
        <v>34</v>
      </c>
      <c r="E819" t="b">
        <v>0</v>
      </c>
    </row>
    <row r="820" spans="1:5" x14ac:dyDescent="0.2">
      <c r="A820">
        <v>2023</v>
      </c>
      <c r="B820" t="s">
        <v>405</v>
      </c>
      <c r="C820" t="s">
        <v>405</v>
      </c>
      <c r="D820" t="s">
        <v>34</v>
      </c>
      <c r="E820" t="b">
        <v>0</v>
      </c>
    </row>
    <row r="821" spans="1:5" x14ac:dyDescent="0.2">
      <c r="A821" s="7">
        <v>2019</v>
      </c>
      <c r="B821" t="s">
        <v>406</v>
      </c>
      <c r="C821" t="s">
        <v>406</v>
      </c>
      <c r="D821" t="s">
        <v>34</v>
      </c>
      <c r="E821" t="b">
        <v>0</v>
      </c>
    </row>
    <row r="822" spans="1:5" x14ac:dyDescent="0.2">
      <c r="A822" s="7">
        <v>2020</v>
      </c>
      <c r="B822" t="s">
        <v>406</v>
      </c>
      <c r="C822" t="s">
        <v>406</v>
      </c>
      <c r="D822" t="s">
        <v>34</v>
      </c>
      <c r="E822" t="b">
        <v>0</v>
      </c>
    </row>
    <row r="823" spans="1:5" x14ac:dyDescent="0.2">
      <c r="A823" s="7">
        <v>2021</v>
      </c>
      <c r="B823" t="s">
        <v>406</v>
      </c>
      <c r="C823" t="s">
        <v>406</v>
      </c>
      <c r="D823" t="s">
        <v>34</v>
      </c>
      <c r="E823" t="b">
        <v>0</v>
      </c>
    </row>
    <row r="824" spans="1:5" x14ac:dyDescent="0.2">
      <c r="A824" s="7">
        <v>2022</v>
      </c>
      <c r="B824" t="s">
        <v>406</v>
      </c>
      <c r="C824" t="s">
        <v>406</v>
      </c>
      <c r="D824" t="s">
        <v>34</v>
      </c>
      <c r="E824" t="b">
        <v>0</v>
      </c>
    </row>
    <row r="825" spans="1:5" x14ac:dyDescent="0.2">
      <c r="A825" s="7">
        <v>2023</v>
      </c>
      <c r="B825" t="s">
        <v>406</v>
      </c>
      <c r="C825" t="s">
        <v>406</v>
      </c>
      <c r="D825" t="s">
        <v>34</v>
      </c>
      <c r="E825" t="b">
        <v>0</v>
      </c>
    </row>
    <row r="826" spans="1:5" x14ac:dyDescent="0.2">
      <c r="A826" s="7">
        <v>2019</v>
      </c>
      <c r="B826" t="s">
        <v>407</v>
      </c>
      <c r="C826" t="s">
        <v>407</v>
      </c>
      <c r="D826" t="s">
        <v>34</v>
      </c>
      <c r="E826" t="b">
        <v>0</v>
      </c>
    </row>
    <row r="827" spans="1:5" x14ac:dyDescent="0.2">
      <c r="A827" s="7">
        <v>2020</v>
      </c>
      <c r="B827" t="s">
        <v>418</v>
      </c>
      <c r="C827" t="s">
        <v>418</v>
      </c>
      <c r="D827" t="s">
        <v>34</v>
      </c>
      <c r="E827" t="b">
        <v>0</v>
      </c>
    </row>
    <row r="828" spans="1:5" x14ac:dyDescent="0.2">
      <c r="A828" s="7">
        <v>2021</v>
      </c>
      <c r="B828" t="s">
        <v>418</v>
      </c>
      <c r="C828" t="s">
        <v>418</v>
      </c>
      <c r="D828" t="s">
        <v>34</v>
      </c>
      <c r="E828" t="b">
        <v>0</v>
      </c>
    </row>
    <row r="829" spans="1:5" x14ac:dyDescent="0.2">
      <c r="A829" s="7">
        <v>2022</v>
      </c>
      <c r="B829" t="s">
        <v>418</v>
      </c>
      <c r="C829" t="s">
        <v>418</v>
      </c>
      <c r="D829" t="s">
        <v>34</v>
      </c>
      <c r="E829" t="b">
        <v>0</v>
      </c>
    </row>
    <row r="830" spans="1:5" x14ac:dyDescent="0.2">
      <c r="A830" s="7">
        <v>2023</v>
      </c>
      <c r="B830" t="s">
        <v>418</v>
      </c>
      <c r="C830" t="s">
        <v>418</v>
      </c>
      <c r="D830" t="s">
        <v>34</v>
      </c>
      <c r="E830" t="b">
        <v>0</v>
      </c>
    </row>
    <row r="831" spans="1:5" x14ac:dyDescent="0.2">
      <c r="A831" s="7">
        <v>2019</v>
      </c>
      <c r="B831" t="s">
        <v>408</v>
      </c>
      <c r="C831" t="s">
        <v>408</v>
      </c>
      <c r="D831" t="s">
        <v>34</v>
      </c>
      <c r="E831" t="b">
        <v>0</v>
      </c>
    </row>
    <row r="832" spans="1:5" x14ac:dyDescent="0.2">
      <c r="A832" s="7">
        <v>2020</v>
      </c>
      <c r="B832" t="s">
        <v>408</v>
      </c>
      <c r="C832" t="s">
        <v>408</v>
      </c>
      <c r="D832" t="s">
        <v>34</v>
      </c>
      <c r="E832" t="b">
        <v>0</v>
      </c>
    </row>
    <row r="833" spans="1:5" x14ac:dyDescent="0.2">
      <c r="A833" s="7">
        <v>2021</v>
      </c>
      <c r="B833" t="s">
        <v>408</v>
      </c>
      <c r="C833" t="s">
        <v>408</v>
      </c>
      <c r="D833" t="s">
        <v>34</v>
      </c>
      <c r="E833" t="b">
        <v>0</v>
      </c>
    </row>
    <row r="834" spans="1:5" x14ac:dyDescent="0.2">
      <c r="A834" s="7">
        <v>2022</v>
      </c>
      <c r="B834" t="s">
        <v>408</v>
      </c>
      <c r="C834" t="s">
        <v>408</v>
      </c>
      <c r="D834" t="s">
        <v>34</v>
      </c>
      <c r="E834" t="b">
        <v>0</v>
      </c>
    </row>
    <row r="835" spans="1:5" x14ac:dyDescent="0.2">
      <c r="A835" s="7">
        <v>2023</v>
      </c>
      <c r="B835" t="s">
        <v>408</v>
      </c>
      <c r="C835" t="s">
        <v>408</v>
      </c>
      <c r="D835" t="s">
        <v>34</v>
      </c>
      <c r="E835" t="b">
        <v>0</v>
      </c>
    </row>
    <row r="836" spans="1:5" x14ac:dyDescent="0.2">
      <c r="A836" s="7">
        <v>2019</v>
      </c>
      <c r="B836" t="s">
        <v>409</v>
      </c>
      <c r="C836" t="s">
        <v>409</v>
      </c>
      <c r="D836" t="s">
        <v>34</v>
      </c>
      <c r="E836" t="b">
        <v>0</v>
      </c>
    </row>
    <row r="837" spans="1:5" x14ac:dyDescent="0.2">
      <c r="A837" s="7">
        <v>2020</v>
      </c>
      <c r="B837" t="s">
        <v>409</v>
      </c>
      <c r="C837" t="s">
        <v>409</v>
      </c>
      <c r="D837" t="s">
        <v>34</v>
      </c>
      <c r="E837" t="b">
        <v>0</v>
      </c>
    </row>
    <row r="838" spans="1:5" x14ac:dyDescent="0.2">
      <c r="A838" s="7">
        <v>2021</v>
      </c>
      <c r="B838" t="s">
        <v>409</v>
      </c>
      <c r="C838" t="s">
        <v>409</v>
      </c>
      <c r="D838" t="s">
        <v>34</v>
      </c>
      <c r="E838" t="b">
        <v>0</v>
      </c>
    </row>
    <row r="839" spans="1:5" x14ac:dyDescent="0.2">
      <c r="A839" s="7">
        <v>2022</v>
      </c>
      <c r="B839" t="s">
        <v>409</v>
      </c>
      <c r="C839" t="s">
        <v>409</v>
      </c>
      <c r="D839" t="s">
        <v>34</v>
      </c>
      <c r="E839" t="b">
        <v>0</v>
      </c>
    </row>
    <row r="840" spans="1:5" x14ac:dyDescent="0.2">
      <c r="A840" s="7">
        <v>2023</v>
      </c>
      <c r="B840" t="s">
        <v>409</v>
      </c>
      <c r="C840" t="s">
        <v>409</v>
      </c>
      <c r="D840" t="s">
        <v>34</v>
      </c>
      <c r="E840" t="b">
        <v>0</v>
      </c>
    </row>
    <row r="841" spans="1:5" x14ac:dyDescent="0.2">
      <c r="A841" s="7">
        <v>2019</v>
      </c>
      <c r="B841" t="s">
        <v>410</v>
      </c>
      <c r="C841" t="s">
        <v>410</v>
      </c>
      <c r="D841" t="s">
        <v>34</v>
      </c>
      <c r="E841" t="b">
        <v>0</v>
      </c>
    </row>
    <row r="842" spans="1:5" x14ac:dyDescent="0.2">
      <c r="A842" s="7">
        <v>2020</v>
      </c>
      <c r="B842" t="s">
        <v>410</v>
      </c>
      <c r="C842" t="s">
        <v>410</v>
      </c>
      <c r="D842" t="s">
        <v>34</v>
      </c>
      <c r="E842" t="b">
        <v>0</v>
      </c>
    </row>
    <row r="843" spans="1:5" x14ac:dyDescent="0.2">
      <c r="A843" s="7">
        <v>2021</v>
      </c>
      <c r="B843" t="s">
        <v>410</v>
      </c>
      <c r="C843" t="s">
        <v>410</v>
      </c>
      <c r="D843" t="s">
        <v>34</v>
      </c>
      <c r="E843" t="b">
        <v>0</v>
      </c>
    </row>
    <row r="844" spans="1:5" x14ac:dyDescent="0.2">
      <c r="A844" s="7">
        <v>2022</v>
      </c>
      <c r="B844" t="s">
        <v>410</v>
      </c>
      <c r="C844" t="s">
        <v>410</v>
      </c>
      <c r="D844" t="s">
        <v>34</v>
      </c>
      <c r="E844" t="b">
        <v>0</v>
      </c>
    </row>
    <row r="845" spans="1:5" x14ac:dyDescent="0.2">
      <c r="A845" s="7">
        <v>2023</v>
      </c>
      <c r="B845" t="s">
        <v>410</v>
      </c>
      <c r="C845" t="s">
        <v>410</v>
      </c>
      <c r="D845" t="s">
        <v>34</v>
      </c>
      <c r="E845" t="b">
        <v>0</v>
      </c>
    </row>
    <row r="846" spans="1:5" x14ac:dyDescent="0.2">
      <c r="A846" s="7">
        <v>2019</v>
      </c>
      <c r="B846" t="s">
        <v>411</v>
      </c>
      <c r="C846" t="s">
        <v>411</v>
      </c>
      <c r="D846" t="s">
        <v>34</v>
      </c>
      <c r="E846" t="b">
        <v>0</v>
      </c>
    </row>
    <row r="847" spans="1:5" x14ac:dyDescent="0.2">
      <c r="A847" s="7">
        <v>2020</v>
      </c>
      <c r="B847" t="s">
        <v>411</v>
      </c>
      <c r="C847" t="s">
        <v>411</v>
      </c>
      <c r="D847" t="s">
        <v>34</v>
      </c>
      <c r="E847" t="b">
        <v>0</v>
      </c>
    </row>
    <row r="848" spans="1:5" x14ac:dyDescent="0.2">
      <c r="A848" s="7">
        <v>2021</v>
      </c>
      <c r="B848" t="s">
        <v>411</v>
      </c>
      <c r="C848" t="s">
        <v>411</v>
      </c>
      <c r="D848" t="s">
        <v>34</v>
      </c>
      <c r="E848" t="b">
        <v>0</v>
      </c>
    </row>
    <row r="849" spans="1:5" x14ac:dyDescent="0.2">
      <c r="A849" s="7">
        <v>2022</v>
      </c>
      <c r="B849" t="s">
        <v>411</v>
      </c>
      <c r="C849" t="s">
        <v>411</v>
      </c>
      <c r="D849" t="s">
        <v>34</v>
      </c>
      <c r="E849" t="b">
        <v>0</v>
      </c>
    </row>
    <row r="850" spans="1:5" x14ac:dyDescent="0.2">
      <c r="A850" s="7">
        <v>2023</v>
      </c>
      <c r="B850" t="s">
        <v>411</v>
      </c>
      <c r="C850" t="s">
        <v>411</v>
      </c>
      <c r="D850" t="s">
        <v>34</v>
      </c>
      <c r="E850" t="b">
        <v>0</v>
      </c>
    </row>
    <row r="851" spans="1:5" x14ac:dyDescent="0.2">
      <c r="A851" s="7">
        <v>2019</v>
      </c>
      <c r="B851" t="s">
        <v>412</v>
      </c>
      <c r="C851" t="s">
        <v>412</v>
      </c>
      <c r="D851" t="s">
        <v>34</v>
      </c>
      <c r="E851" t="b">
        <v>0</v>
      </c>
    </row>
    <row r="852" spans="1:5" x14ac:dyDescent="0.2">
      <c r="A852" s="7">
        <v>2020</v>
      </c>
      <c r="B852" t="s">
        <v>412</v>
      </c>
      <c r="C852" t="s">
        <v>412</v>
      </c>
      <c r="D852" t="s">
        <v>34</v>
      </c>
      <c r="E852" t="b">
        <v>0</v>
      </c>
    </row>
    <row r="853" spans="1:5" x14ac:dyDescent="0.2">
      <c r="A853" s="7">
        <v>2021</v>
      </c>
      <c r="B853" t="s">
        <v>412</v>
      </c>
      <c r="C853" t="s">
        <v>412</v>
      </c>
      <c r="D853" t="s">
        <v>34</v>
      </c>
      <c r="E853" t="b">
        <v>0</v>
      </c>
    </row>
    <row r="854" spans="1:5" x14ac:dyDescent="0.2">
      <c r="A854" s="7">
        <v>2022</v>
      </c>
      <c r="B854" t="s">
        <v>412</v>
      </c>
      <c r="C854" t="s">
        <v>412</v>
      </c>
      <c r="D854" t="s">
        <v>34</v>
      </c>
      <c r="E854" t="b">
        <v>0</v>
      </c>
    </row>
    <row r="855" spans="1:5" x14ac:dyDescent="0.2">
      <c r="A855" s="7">
        <v>2023</v>
      </c>
      <c r="B855" t="s">
        <v>412</v>
      </c>
      <c r="C855" t="s">
        <v>412</v>
      </c>
      <c r="D855" t="s">
        <v>34</v>
      </c>
      <c r="E855" t="b">
        <v>0</v>
      </c>
    </row>
    <row r="856" spans="1:5" x14ac:dyDescent="0.2">
      <c r="A856" s="7">
        <v>2019</v>
      </c>
      <c r="B856" t="s">
        <v>413</v>
      </c>
      <c r="C856" t="s">
        <v>413</v>
      </c>
      <c r="D856" t="s">
        <v>34</v>
      </c>
      <c r="E856" t="b">
        <v>0</v>
      </c>
    </row>
    <row r="857" spans="1:5" x14ac:dyDescent="0.2">
      <c r="A857" s="7">
        <v>2020</v>
      </c>
      <c r="B857" t="s">
        <v>419</v>
      </c>
      <c r="C857" t="s">
        <v>419</v>
      </c>
      <c r="D857" t="s">
        <v>34</v>
      </c>
      <c r="E857" t="b">
        <v>0</v>
      </c>
    </row>
    <row r="858" spans="1:5" x14ac:dyDescent="0.2">
      <c r="A858" s="7">
        <v>2021</v>
      </c>
      <c r="B858" t="s">
        <v>419</v>
      </c>
      <c r="C858" t="s">
        <v>419</v>
      </c>
      <c r="D858" t="s">
        <v>34</v>
      </c>
      <c r="E858" t="b">
        <v>0</v>
      </c>
    </row>
    <row r="859" spans="1:5" x14ac:dyDescent="0.2">
      <c r="A859" s="7">
        <v>2022</v>
      </c>
      <c r="B859" t="s">
        <v>419</v>
      </c>
      <c r="C859" t="s">
        <v>419</v>
      </c>
      <c r="D859" t="s">
        <v>34</v>
      </c>
      <c r="E859" t="b">
        <v>0</v>
      </c>
    </row>
    <row r="860" spans="1:5" x14ac:dyDescent="0.2">
      <c r="A860" s="7">
        <v>2023</v>
      </c>
      <c r="B860" t="s">
        <v>419</v>
      </c>
      <c r="C860" t="s">
        <v>419</v>
      </c>
      <c r="D860" t="s">
        <v>34</v>
      </c>
      <c r="E860" t="b">
        <v>0</v>
      </c>
    </row>
    <row r="861" spans="1:5" x14ac:dyDescent="0.2">
      <c r="A861" s="7">
        <v>2019</v>
      </c>
      <c r="B861" t="s">
        <v>414</v>
      </c>
      <c r="C861" t="s">
        <v>414</v>
      </c>
      <c r="D861" t="s">
        <v>34</v>
      </c>
      <c r="E861" t="b">
        <v>0</v>
      </c>
    </row>
    <row r="862" spans="1:5" x14ac:dyDescent="0.2">
      <c r="A862" s="7">
        <v>2020</v>
      </c>
      <c r="B862" t="s">
        <v>414</v>
      </c>
      <c r="C862" t="s">
        <v>414</v>
      </c>
      <c r="D862" t="s">
        <v>34</v>
      </c>
      <c r="E862" t="b">
        <v>0</v>
      </c>
    </row>
    <row r="863" spans="1:5" x14ac:dyDescent="0.2">
      <c r="A863" s="7">
        <v>2021</v>
      </c>
      <c r="B863" t="s">
        <v>414</v>
      </c>
      <c r="C863" t="s">
        <v>414</v>
      </c>
      <c r="D863" t="s">
        <v>34</v>
      </c>
      <c r="E863" t="b">
        <v>0</v>
      </c>
    </row>
    <row r="864" spans="1:5" x14ac:dyDescent="0.2">
      <c r="A864" s="7">
        <v>2022</v>
      </c>
      <c r="B864" t="s">
        <v>414</v>
      </c>
      <c r="C864" t="s">
        <v>414</v>
      </c>
      <c r="D864" t="s">
        <v>34</v>
      </c>
      <c r="E864" t="b">
        <v>0</v>
      </c>
    </row>
    <row r="865" spans="1:5" x14ac:dyDescent="0.2">
      <c r="A865" s="7">
        <v>2023</v>
      </c>
      <c r="B865" t="s">
        <v>414</v>
      </c>
      <c r="C865" t="s">
        <v>414</v>
      </c>
      <c r="D865" t="s">
        <v>34</v>
      </c>
      <c r="E865" t="b">
        <v>0</v>
      </c>
    </row>
    <row r="866" spans="1:5" x14ac:dyDescent="0.2">
      <c r="A866" s="7">
        <v>2019</v>
      </c>
      <c r="B866" t="s">
        <v>415</v>
      </c>
      <c r="C866" t="s">
        <v>415</v>
      </c>
      <c r="D866" t="s">
        <v>34</v>
      </c>
      <c r="E866" t="b">
        <v>0</v>
      </c>
    </row>
    <row r="867" spans="1:5" x14ac:dyDescent="0.2">
      <c r="A867" s="7">
        <v>2020</v>
      </c>
      <c r="B867" t="s">
        <v>415</v>
      </c>
      <c r="C867" t="s">
        <v>415</v>
      </c>
      <c r="D867" t="s">
        <v>34</v>
      </c>
      <c r="E867" t="b">
        <v>0</v>
      </c>
    </row>
    <row r="868" spans="1:5" x14ac:dyDescent="0.2">
      <c r="A868" s="7">
        <v>2021</v>
      </c>
      <c r="B868" t="s">
        <v>415</v>
      </c>
      <c r="C868" t="s">
        <v>415</v>
      </c>
      <c r="D868" t="s">
        <v>34</v>
      </c>
      <c r="E868" t="b">
        <v>0</v>
      </c>
    </row>
    <row r="869" spans="1:5" x14ac:dyDescent="0.2">
      <c r="A869" s="7">
        <v>2022</v>
      </c>
      <c r="B869" t="s">
        <v>415</v>
      </c>
      <c r="C869" t="s">
        <v>415</v>
      </c>
      <c r="D869" t="s">
        <v>34</v>
      </c>
      <c r="E869" t="b">
        <v>0</v>
      </c>
    </row>
    <row r="870" spans="1:5" x14ac:dyDescent="0.2">
      <c r="A870" s="7">
        <v>2023</v>
      </c>
      <c r="B870" t="s">
        <v>415</v>
      </c>
      <c r="C870" t="s">
        <v>415</v>
      </c>
      <c r="D870" t="s">
        <v>34</v>
      </c>
      <c r="E870" t="b">
        <v>0</v>
      </c>
    </row>
    <row r="871" spans="1:5" x14ac:dyDescent="0.2">
      <c r="A871" s="7">
        <v>2019</v>
      </c>
      <c r="B871" t="s">
        <v>416</v>
      </c>
      <c r="C871" t="s">
        <v>416</v>
      </c>
      <c r="D871" t="s">
        <v>34</v>
      </c>
      <c r="E871" t="b">
        <v>0</v>
      </c>
    </row>
    <row r="872" spans="1:5" x14ac:dyDescent="0.2">
      <c r="A872" s="7">
        <v>2020</v>
      </c>
      <c r="B872" t="s">
        <v>416</v>
      </c>
      <c r="C872" t="s">
        <v>416</v>
      </c>
      <c r="D872" t="s">
        <v>34</v>
      </c>
      <c r="E872" t="b">
        <v>0</v>
      </c>
    </row>
    <row r="873" spans="1:5" x14ac:dyDescent="0.2">
      <c r="A873" s="7">
        <v>2021</v>
      </c>
      <c r="B873" t="s">
        <v>416</v>
      </c>
      <c r="C873" t="s">
        <v>416</v>
      </c>
      <c r="D873" t="s">
        <v>34</v>
      </c>
      <c r="E873" t="b">
        <v>0</v>
      </c>
    </row>
    <row r="874" spans="1:5" x14ac:dyDescent="0.2">
      <c r="A874" s="7">
        <v>2022</v>
      </c>
      <c r="B874" t="s">
        <v>416</v>
      </c>
      <c r="C874" t="s">
        <v>416</v>
      </c>
      <c r="D874" t="s">
        <v>34</v>
      </c>
      <c r="E874" t="b">
        <v>0</v>
      </c>
    </row>
    <row r="875" spans="1:5" x14ac:dyDescent="0.2">
      <c r="A875" s="7">
        <v>2023</v>
      </c>
      <c r="B875" t="s">
        <v>416</v>
      </c>
      <c r="C875" t="s">
        <v>416</v>
      </c>
      <c r="D875" t="s">
        <v>34</v>
      </c>
      <c r="E875" t="b">
        <v>0</v>
      </c>
    </row>
    <row r="876" spans="1:5" x14ac:dyDescent="0.2">
      <c r="A876" s="7">
        <v>2019</v>
      </c>
      <c r="B876" t="s">
        <v>417</v>
      </c>
      <c r="C876" t="s">
        <v>417</v>
      </c>
      <c r="D876" t="s">
        <v>34</v>
      </c>
      <c r="E876" t="b">
        <v>0</v>
      </c>
    </row>
    <row r="877" spans="1:5" x14ac:dyDescent="0.2">
      <c r="A877" s="7">
        <v>2020</v>
      </c>
      <c r="B877" t="s">
        <v>417</v>
      </c>
      <c r="C877" t="s">
        <v>417</v>
      </c>
      <c r="D877" t="s">
        <v>34</v>
      </c>
      <c r="E877" t="b">
        <v>0</v>
      </c>
    </row>
    <row r="878" spans="1:5" x14ac:dyDescent="0.2">
      <c r="A878" s="7">
        <v>2021</v>
      </c>
      <c r="B878" t="s">
        <v>417</v>
      </c>
      <c r="C878" t="s">
        <v>417</v>
      </c>
      <c r="D878" t="s">
        <v>34</v>
      </c>
      <c r="E878" t="b">
        <v>0</v>
      </c>
    </row>
    <row r="879" spans="1:5" x14ac:dyDescent="0.2">
      <c r="A879" s="7">
        <v>2022</v>
      </c>
      <c r="B879" t="s">
        <v>417</v>
      </c>
      <c r="C879" t="s">
        <v>417</v>
      </c>
      <c r="D879" t="s">
        <v>34</v>
      </c>
      <c r="E879" t="b">
        <v>0</v>
      </c>
    </row>
    <row r="880" spans="1:5" x14ac:dyDescent="0.2">
      <c r="A880" s="8">
        <v>2023</v>
      </c>
      <c r="B880" t="s">
        <v>417</v>
      </c>
      <c r="C880" t="s">
        <v>417</v>
      </c>
      <c r="D880" t="s">
        <v>34</v>
      </c>
      <c r="E880" t="b">
        <v>0</v>
      </c>
    </row>
    <row r="881" spans="1:5" x14ac:dyDescent="0.2">
      <c r="A881">
        <v>2018</v>
      </c>
      <c r="B881" t="s">
        <v>406</v>
      </c>
      <c r="C881" t="s">
        <v>421</v>
      </c>
      <c r="D881" t="s">
        <v>34</v>
      </c>
      <c r="E881" t="b">
        <v>0</v>
      </c>
    </row>
    <row r="882" spans="1:5" x14ac:dyDescent="0.2">
      <c r="A882">
        <v>2018</v>
      </c>
      <c r="B882" t="s">
        <v>412</v>
      </c>
      <c r="C882" t="s">
        <v>420</v>
      </c>
      <c r="D882" t="s">
        <v>34</v>
      </c>
      <c r="E882" t="b">
        <v>0</v>
      </c>
    </row>
    <row r="883" spans="1:5" x14ac:dyDescent="0.2">
      <c r="A883">
        <v>2014</v>
      </c>
      <c r="B883" t="s">
        <v>406</v>
      </c>
      <c r="C883" t="s">
        <v>423</v>
      </c>
      <c r="D883" t="s">
        <v>34</v>
      </c>
      <c r="E883" t="b">
        <v>0</v>
      </c>
    </row>
    <row r="884" spans="1:5" x14ac:dyDescent="0.2">
      <c r="A884">
        <v>2015</v>
      </c>
      <c r="B884" t="s">
        <v>406</v>
      </c>
      <c r="C884" t="s">
        <v>423</v>
      </c>
      <c r="D884" t="s">
        <v>34</v>
      </c>
      <c r="E884" t="b">
        <v>0</v>
      </c>
    </row>
    <row r="885" spans="1:5" x14ac:dyDescent="0.2">
      <c r="A885">
        <v>2016</v>
      </c>
      <c r="B885" t="s">
        <v>406</v>
      </c>
      <c r="C885" t="s">
        <v>423</v>
      </c>
      <c r="D885" t="s">
        <v>34</v>
      </c>
      <c r="E885" t="b">
        <v>0</v>
      </c>
    </row>
    <row r="886" spans="1:5" x14ac:dyDescent="0.2">
      <c r="A886">
        <v>2017</v>
      </c>
      <c r="B886" t="s">
        <v>406</v>
      </c>
      <c r="C886" t="s">
        <v>423</v>
      </c>
      <c r="D886" t="s">
        <v>34</v>
      </c>
      <c r="E886" t="b">
        <v>0</v>
      </c>
    </row>
    <row r="887" spans="1:5" x14ac:dyDescent="0.2">
      <c r="A887">
        <v>2014</v>
      </c>
      <c r="B887" t="s">
        <v>412</v>
      </c>
      <c r="C887" t="s">
        <v>422</v>
      </c>
      <c r="D887" t="s">
        <v>34</v>
      </c>
      <c r="E887" t="b">
        <v>0</v>
      </c>
    </row>
    <row r="888" spans="1:5" x14ac:dyDescent="0.2">
      <c r="A888">
        <v>2015</v>
      </c>
      <c r="B888" t="s">
        <v>412</v>
      </c>
      <c r="C888" t="s">
        <v>422</v>
      </c>
      <c r="D888" t="s">
        <v>34</v>
      </c>
      <c r="E888" t="b">
        <v>0</v>
      </c>
    </row>
    <row r="889" spans="1:5" x14ac:dyDescent="0.2">
      <c r="A889">
        <v>2016</v>
      </c>
      <c r="B889" t="s">
        <v>412</v>
      </c>
      <c r="C889" t="s">
        <v>422</v>
      </c>
      <c r="D889" t="s">
        <v>34</v>
      </c>
      <c r="E889" t="b">
        <v>0</v>
      </c>
    </row>
    <row r="890" spans="1:5" x14ac:dyDescent="0.2">
      <c r="A890">
        <v>2017</v>
      </c>
      <c r="B890" t="s">
        <v>412</v>
      </c>
      <c r="C890" t="s">
        <v>422</v>
      </c>
      <c r="D890" t="s">
        <v>34</v>
      </c>
      <c r="E890" t="b">
        <v>0</v>
      </c>
    </row>
    <row r="891" spans="1:5" x14ac:dyDescent="0.2">
      <c r="A891">
        <v>2019</v>
      </c>
      <c r="B891" s="9" t="s">
        <v>432</v>
      </c>
      <c r="C891" s="9" t="s">
        <v>432</v>
      </c>
      <c r="D891" t="s">
        <v>34</v>
      </c>
      <c r="E891" t="b">
        <v>0</v>
      </c>
    </row>
    <row r="892" spans="1:5" x14ac:dyDescent="0.2">
      <c r="A892">
        <v>2020</v>
      </c>
      <c r="B892" s="9" t="s">
        <v>432</v>
      </c>
      <c r="C892" s="9" t="s">
        <v>432</v>
      </c>
      <c r="D892" t="s">
        <v>34</v>
      </c>
      <c r="E892" t="b">
        <v>0</v>
      </c>
    </row>
    <row r="893" spans="1:5" x14ac:dyDescent="0.2">
      <c r="A893">
        <v>2021</v>
      </c>
      <c r="B893" s="9" t="s">
        <v>432</v>
      </c>
      <c r="C893" s="9" t="s">
        <v>432</v>
      </c>
      <c r="D893" t="s">
        <v>34</v>
      </c>
      <c r="E893" t="b">
        <v>0</v>
      </c>
    </row>
    <row r="894" spans="1:5" x14ac:dyDescent="0.2">
      <c r="A894">
        <v>2022</v>
      </c>
      <c r="B894" s="9" t="s">
        <v>432</v>
      </c>
      <c r="C894" s="9" t="s">
        <v>432</v>
      </c>
      <c r="D894" t="s">
        <v>34</v>
      </c>
      <c r="E894" t="b">
        <v>0</v>
      </c>
    </row>
    <row r="895" spans="1:5" x14ac:dyDescent="0.2">
      <c r="A895">
        <v>2023</v>
      </c>
      <c r="B895" s="9" t="s">
        <v>432</v>
      </c>
      <c r="C895" s="9" t="s">
        <v>457</v>
      </c>
      <c r="D895" t="s">
        <v>34</v>
      </c>
      <c r="E895" t="b">
        <v>0</v>
      </c>
    </row>
    <row r="896" spans="1:5" x14ac:dyDescent="0.2">
      <c r="A896">
        <v>2019</v>
      </c>
      <c r="B896" s="9" t="s">
        <v>433</v>
      </c>
      <c r="C896" s="9" t="s">
        <v>433</v>
      </c>
      <c r="D896" t="s">
        <v>34</v>
      </c>
      <c r="E896" t="b">
        <v>0</v>
      </c>
    </row>
    <row r="897" spans="1:5" x14ac:dyDescent="0.2">
      <c r="A897">
        <v>2020</v>
      </c>
      <c r="B897" s="9" t="s">
        <v>433</v>
      </c>
      <c r="C897" s="9" t="s">
        <v>433</v>
      </c>
      <c r="D897" t="s">
        <v>34</v>
      </c>
      <c r="E897" t="b">
        <v>0</v>
      </c>
    </row>
    <row r="898" spans="1:5" x14ac:dyDescent="0.2">
      <c r="A898">
        <v>2021</v>
      </c>
      <c r="B898" s="9" t="s">
        <v>433</v>
      </c>
      <c r="C898" s="9" t="s">
        <v>433</v>
      </c>
      <c r="D898" t="s">
        <v>34</v>
      </c>
      <c r="E898" t="b">
        <v>0</v>
      </c>
    </row>
    <row r="899" spans="1:5" x14ac:dyDescent="0.2">
      <c r="A899">
        <v>2022</v>
      </c>
      <c r="B899" s="9" t="s">
        <v>433</v>
      </c>
      <c r="C899" s="9" t="s">
        <v>433</v>
      </c>
      <c r="D899" t="s">
        <v>34</v>
      </c>
      <c r="E899" t="b">
        <v>0</v>
      </c>
    </row>
    <row r="900" spans="1:5" x14ac:dyDescent="0.2">
      <c r="A900">
        <v>2023</v>
      </c>
      <c r="B900" s="9" t="s">
        <v>433</v>
      </c>
      <c r="C900" s="9" t="s">
        <v>458</v>
      </c>
      <c r="D900" t="s">
        <v>34</v>
      </c>
      <c r="E900" t="b">
        <v>0</v>
      </c>
    </row>
    <row r="901" spans="1:5" x14ac:dyDescent="0.2">
      <c r="A901" s="21">
        <v>2019</v>
      </c>
      <c r="B901" s="9" t="s">
        <v>434</v>
      </c>
      <c r="C901" s="9" t="s">
        <v>434</v>
      </c>
      <c r="D901" t="s">
        <v>34</v>
      </c>
      <c r="E901" t="b">
        <v>0</v>
      </c>
    </row>
    <row r="902" spans="1:5" x14ac:dyDescent="0.2">
      <c r="A902" s="22">
        <v>2020</v>
      </c>
      <c r="B902" s="9" t="s">
        <v>434</v>
      </c>
      <c r="C902" s="9" t="s">
        <v>434</v>
      </c>
      <c r="D902" t="s">
        <v>34</v>
      </c>
      <c r="E902" t="b">
        <v>0</v>
      </c>
    </row>
    <row r="903" spans="1:5" x14ac:dyDescent="0.2">
      <c r="A903" s="21">
        <v>2021</v>
      </c>
      <c r="B903" s="9" t="s">
        <v>434</v>
      </c>
      <c r="C903" s="9" t="s">
        <v>434</v>
      </c>
      <c r="D903" t="s">
        <v>34</v>
      </c>
      <c r="E903" t="b">
        <v>0</v>
      </c>
    </row>
    <row r="904" spans="1:5" x14ac:dyDescent="0.2">
      <c r="A904" s="22">
        <v>2022</v>
      </c>
      <c r="B904" s="9" t="s">
        <v>434</v>
      </c>
      <c r="C904" s="9" t="s">
        <v>434</v>
      </c>
      <c r="D904" t="s">
        <v>34</v>
      </c>
      <c r="E904" t="b">
        <v>0</v>
      </c>
    </row>
    <row r="905" spans="1:5" x14ac:dyDescent="0.2">
      <c r="A905" s="21">
        <v>2023</v>
      </c>
      <c r="B905" s="9" t="s">
        <v>434</v>
      </c>
      <c r="C905" s="9" t="s">
        <v>459</v>
      </c>
      <c r="D905" t="s">
        <v>34</v>
      </c>
      <c r="E905" t="b">
        <v>0</v>
      </c>
    </row>
    <row r="906" spans="1:5" x14ac:dyDescent="0.2">
      <c r="A906" s="22">
        <v>2019</v>
      </c>
      <c r="B906" s="9" t="s">
        <v>435</v>
      </c>
      <c r="C906" s="9" t="s">
        <v>435</v>
      </c>
      <c r="D906" t="s">
        <v>34</v>
      </c>
      <c r="E906" t="b">
        <v>0</v>
      </c>
    </row>
    <row r="907" spans="1:5" x14ac:dyDescent="0.2">
      <c r="A907" s="21">
        <v>2020</v>
      </c>
      <c r="B907" s="9" t="s">
        <v>435</v>
      </c>
      <c r="C907" s="9" t="s">
        <v>435</v>
      </c>
      <c r="D907" t="s">
        <v>34</v>
      </c>
      <c r="E907" t="b">
        <v>0</v>
      </c>
    </row>
    <row r="908" spans="1:5" x14ac:dyDescent="0.2">
      <c r="A908" s="22">
        <v>2021</v>
      </c>
      <c r="B908" s="9" t="s">
        <v>435</v>
      </c>
      <c r="C908" s="9" t="s">
        <v>435</v>
      </c>
      <c r="D908" t="s">
        <v>34</v>
      </c>
      <c r="E908" t="b">
        <v>0</v>
      </c>
    </row>
    <row r="909" spans="1:5" x14ac:dyDescent="0.2">
      <c r="A909" s="21">
        <v>2022</v>
      </c>
      <c r="B909" s="9" t="s">
        <v>435</v>
      </c>
      <c r="C909" s="9" t="s">
        <v>435</v>
      </c>
      <c r="D909" t="s">
        <v>34</v>
      </c>
      <c r="E909" t="b">
        <v>0</v>
      </c>
    </row>
    <row r="910" spans="1:5" x14ac:dyDescent="0.2">
      <c r="A910" s="22">
        <v>2023</v>
      </c>
      <c r="B910" s="9" t="s">
        <v>435</v>
      </c>
      <c r="C910" s="9" t="s">
        <v>460</v>
      </c>
      <c r="D910" t="s">
        <v>34</v>
      </c>
      <c r="E910" t="b">
        <v>0</v>
      </c>
    </row>
    <row r="911" spans="1:5" x14ac:dyDescent="0.2">
      <c r="A911">
        <v>2019</v>
      </c>
      <c r="B911" s="9" t="s">
        <v>436</v>
      </c>
      <c r="C911" s="9" t="s">
        <v>436</v>
      </c>
      <c r="D911" t="s">
        <v>34</v>
      </c>
      <c r="E911" t="b">
        <v>0</v>
      </c>
    </row>
    <row r="912" spans="1:5" x14ac:dyDescent="0.2">
      <c r="A912">
        <v>2020</v>
      </c>
      <c r="B912" s="9" t="s">
        <v>436</v>
      </c>
      <c r="C912" s="9" t="s">
        <v>436</v>
      </c>
      <c r="D912" t="s">
        <v>34</v>
      </c>
      <c r="E912" t="b">
        <v>0</v>
      </c>
    </row>
    <row r="913" spans="1:5" x14ac:dyDescent="0.2">
      <c r="A913">
        <v>2021</v>
      </c>
      <c r="B913" s="9" t="s">
        <v>436</v>
      </c>
      <c r="C913" s="9" t="s">
        <v>436</v>
      </c>
      <c r="D913" t="s">
        <v>34</v>
      </c>
      <c r="E913" t="b">
        <v>0</v>
      </c>
    </row>
    <row r="914" spans="1:5" x14ac:dyDescent="0.2">
      <c r="A914">
        <v>2022</v>
      </c>
      <c r="B914" s="9" t="s">
        <v>436</v>
      </c>
      <c r="C914" s="9" t="s">
        <v>436</v>
      </c>
      <c r="D914" t="s">
        <v>34</v>
      </c>
      <c r="E914" t="b">
        <v>0</v>
      </c>
    </row>
    <row r="915" spans="1:5" x14ac:dyDescent="0.2">
      <c r="A915">
        <v>2023</v>
      </c>
      <c r="B915" s="9" t="s">
        <v>436</v>
      </c>
      <c r="C915" s="9" t="s">
        <v>461</v>
      </c>
      <c r="D915" t="s">
        <v>34</v>
      </c>
      <c r="E915" t="b">
        <v>0</v>
      </c>
    </row>
    <row r="916" spans="1:5" x14ac:dyDescent="0.2">
      <c r="A916">
        <v>2019</v>
      </c>
      <c r="B916" s="9" t="s">
        <v>437</v>
      </c>
      <c r="C916" s="9" t="s">
        <v>437</v>
      </c>
      <c r="D916" t="s">
        <v>34</v>
      </c>
      <c r="E916" t="b">
        <v>0</v>
      </c>
    </row>
    <row r="917" spans="1:5" x14ac:dyDescent="0.2">
      <c r="A917">
        <v>2020</v>
      </c>
      <c r="B917" s="9" t="s">
        <v>437</v>
      </c>
      <c r="C917" s="9" t="s">
        <v>437</v>
      </c>
      <c r="D917" t="s">
        <v>34</v>
      </c>
      <c r="E917" t="b">
        <v>0</v>
      </c>
    </row>
    <row r="918" spans="1:5" x14ac:dyDescent="0.2">
      <c r="A918">
        <v>2021</v>
      </c>
      <c r="B918" s="9" t="s">
        <v>437</v>
      </c>
      <c r="C918" s="9" t="s">
        <v>437</v>
      </c>
      <c r="D918" t="s">
        <v>34</v>
      </c>
      <c r="E918" t="b">
        <v>0</v>
      </c>
    </row>
    <row r="919" spans="1:5" x14ac:dyDescent="0.2">
      <c r="A919">
        <v>2022</v>
      </c>
      <c r="B919" s="9" t="s">
        <v>437</v>
      </c>
      <c r="C919" s="9" t="s">
        <v>437</v>
      </c>
      <c r="D919" t="s">
        <v>34</v>
      </c>
      <c r="E919" t="b">
        <v>0</v>
      </c>
    </row>
    <row r="920" spans="1:5" x14ac:dyDescent="0.2">
      <c r="A920">
        <v>2023</v>
      </c>
      <c r="B920" s="9" t="s">
        <v>437</v>
      </c>
      <c r="C920" s="9" t="s">
        <v>462</v>
      </c>
      <c r="D920" t="s">
        <v>34</v>
      </c>
      <c r="E920" t="b">
        <v>0</v>
      </c>
    </row>
    <row r="921" spans="1:5" x14ac:dyDescent="0.2">
      <c r="A921" s="21">
        <v>2019</v>
      </c>
      <c r="B921" s="9" t="s">
        <v>438</v>
      </c>
      <c r="C921" s="9" t="s">
        <v>438</v>
      </c>
      <c r="D921" t="s">
        <v>34</v>
      </c>
      <c r="E921" t="b">
        <v>0</v>
      </c>
    </row>
    <row r="922" spans="1:5" x14ac:dyDescent="0.2">
      <c r="A922" s="22">
        <v>2020</v>
      </c>
      <c r="B922" s="9" t="s">
        <v>438</v>
      </c>
      <c r="C922" s="9" t="s">
        <v>438</v>
      </c>
      <c r="D922" t="s">
        <v>34</v>
      </c>
      <c r="E922" t="b">
        <v>0</v>
      </c>
    </row>
    <row r="923" spans="1:5" x14ac:dyDescent="0.2">
      <c r="A923" s="21">
        <v>2021</v>
      </c>
      <c r="B923" s="9" t="s">
        <v>438</v>
      </c>
      <c r="C923" s="9" t="s">
        <v>438</v>
      </c>
      <c r="D923" t="s">
        <v>34</v>
      </c>
      <c r="E923" t="b">
        <v>0</v>
      </c>
    </row>
    <row r="924" spans="1:5" x14ac:dyDescent="0.2">
      <c r="A924" s="22">
        <v>2022</v>
      </c>
      <c r="B924" s="9" t="s">
        <v>438</v>
      </c>
      <c r="C924" s="9" t="s">
        <v>438</v>
      </c>
      <c r="D924" t="s">
        <v>34</v>
      </c>
      <c r="E924" t="b">
        <v>0</v>
      </c>
    </row>
    <row r="925" spans="1:5" x14ac:dyDescent="0.2">
      <c r="A925" s="21">
        <v>2023</v>
      </c>
      <c r="B925" s="9" t="s">
        <v>438</v>
      </c>
      <c r="C925" s="9" t="s">
        <v>463</v>
      </c>
      <c r="D925" t="s">
        <v>34</v>
      </c>
      <c r="E925" t="b">
        <v>0</v>
      </c>
    </row>
    <row r="926" spans="1:5" x14ac:dyDescent="0.2">
      <c r="A926" s="22">
        <v>2019</v>
      </c>
      <c r="B926" s="9" t="s">
        <v>439</v>
      </c>
      <c r="C926" s="9" t="s">
        <v>439</v>
      </c>
      <c r="D926" t="s">
        <v>34</v>
      </c>
      <c r="E926" t="b">
        <v>0</v>
      </c>
    </row>
    <row r="927" spans="1:5" x14ac:dyDescent="0.2">
      <c r="A927" s="21">
        <v>2020</v>
      </c>
      <c r="B927" s="9" t="s">
        <v>439</v>
      </c>
      <c r="C927" s="9" t="s">
        <v>439</v>
      </c>
      <c r="D927" t="s">
        <v>34</v>
      </c>
      <c r="E927" t="b">
        <v>0</v>
      </c>
    </row>
    <row r="928" spans="1:5" x14ac:dyDescent="0.2">
      <c r="A928" s="22">
        <v>2021</v>
      </c>
      <c r="B928" s="9" t="s">
        <v>439</v>
      </c>
      <c r="C928" s="9" t="s">
        <v>439</v>
      </c>
      <c r="D928" t="s">
        <v>34</v>
      </c>
      <c r="E928" t="b">
        <v>0</v>
      </c>
    </row>
    <row r="929" spans="1:5" x14ac:dyDescent="0.2">
      <c r="A929" s="21">
        <v>2022</v>
      </c>
      <c r="B929" s="9" t="s">
        <v>439</v>
      </c>
      <c r="C929" s="9" t="s">
        <v>439</v>
      </c>
      <c r="D929" t="s">
        <v>34</v>
      </c>
      <c r="E929" t="b">
        <v>0</v>
      </c>
    </row>
    <row r="930" spans="1:5" x14ac:dyDescent="0.2">
      <c r="A930" s="22">
        <v>2023</v>
      </c>
      <c r="B930" s="9" t="s">
        <v>439</v>
      </c>
      <c r="C930" s="9" t="s">
        <v>464</v>
      </c>
      <c r="D930" t="s">
        <v>34</v>
      </c>
      <c r="E930" t="b">
        <v>0</v>
      </c>
    </row>
    <row r="931" spans="1:5" x14ac:dyDescent="0.2">
      <c r="A931">
        <v>2019</v>
      </c>
      <c r="B931" s="9" t="s">
        <v>440</v>
      </c>
      <c r="C931" s="9" t="s">
        <v>440</v>
      </c>
      <c r="D931" t="s">
        <v>34</v>
      </c>
      <c r="E931" t="b">
        <v>0</v>
      </c>
    </row>
    <row r="932" spans="1:5" x14ac:dyDescent="0.2">
      <c r="A932">
        <v>2020</v>
      </c>
      <c r="B932" s="9" t="s">
        <v>440</v>
      </c>
      <c r="C932" s="9" t="s">
        <v>440</v>
      </c>
      <c r="D932" t="s">
        <v>34</v>
      </c>
      <c r="E932" t="b">
        <v>0</v>
      </c>
    </row>
    <row r="933" spans="1:5" x14ac:dyDescent="0.2">
      <c r="A933">
        <v>2021</v>
      </c>
      <c r="B933" s="9" t="s">
        <v>440</v>
      </c>
      <c r="C933" s="9" t="s">
        <v>440</v>
      </c>
      <c r="D933" t="s">
        <v>34</v>
      </c>
      <c r="E933" t="b">
        <v>0</v>
      </c>
    </row>
    <row r="934" spans="1:5" x14ac:dyDescent="0.2">
      <c r="A934">
        <v>2022</v>
      </c>
      <c r="B934" s="9" t="s">
        <v>440</v>
      </c>
      <c r="C934" s="9" t="s">
        <v>440</v>
      </c>
      <c r="D934" t="s">
        <v>34</v>
      </c>
      <c r="E934" t="b">
        <v>0</v>
      </c>
    </row>
    <row r="935" spans="1:5" x14ac:dyDescent="0.2">
      <c r="A935">
        <v>2023</v>
      </c>
      <c r="B935" s="9" t="s">
        <v>440</v>
      </c>
      <c r="C935" s="9" t="s">
        <v>465</v>
      </c>
      <c r="D935" t="s">
        <v>34</v>
      </c>
      <c r="E935" t="b">
        <v>0</v>
      </c>
    </row>
    <row r="936" spans="1:5" x14ac:dyDescent="0.2">
      <c r="A936">
        <v>2019</v>
      </c>
      <c r="B936" s="9" t="s">
        <v>441</v>
      </c>
      <c r="C936" s="9" t="s">
        <v>441</v>
      </c>
      <c r="D936" t="s">
        <v>34</v>
      </c>
      <c r="E936" t="b">
        <v>0</v>
      </c>
    </row>
    <row r="937" spans="1:5" x14ac:dyDescent="0.2">
      <c r="A937">
        <v>2020</v>
      </c>
      <c r="B937" s="9" t="s">
        <v>441</v>
      </c>
      <c r="C937" s="9" t="s">
        <v>441</v>
      </c>
      <c r="D937" t="s">
        <v>34</v>
      </c>
      <c r="E937" t="b">
        <v>0</v>
      </c>
    </row>
    <row r="938" spans="1:5" x14ac:dyDescent="0.2">
      <c r="A938">
        <v>2021</v>
      </c>
      <c r="B938" s="9" t="s">
        <v>441</v>
      </c>
      <c r="C938" s="9" t="s">
        <v>441</v>
      </c>
      <c r="D938" t="s">
        <v>34</v>
      </c>
      <c r="E938" t="b">
        <v>0</v>
      </c>
    </row>
    <row r="939" spans="1:5" x14ac:dyDescent="0.2">
      <c r="A939">
        <v>2022</v>
      </c>
      <c r="B939" s="9" t="s">
        <v>441</v>
      </c>
      <c r="C939" s="9" t="s">
        <v>441</v>
      </c>
      <c r="D939" t="s">
        <v>34</v>
      </c>
      <c r="E939" t="b">
        <v>0</v>
      </c>
    </row>
    <row r="940" spans="1:5" x14ac:dyDescent="0.2">
      <c r="A940">
        <v>2023</v>
      </c>
      <c r="B940" s="9" t="s">
        <v>441</v>
      </c>
      <c r="C940" s="9" t="s">
        <v>466</v>
      </c>
      <c r="D940" t="s">
        <v>34</v>
      </c>
      <c r="E940" t="b">
        <v>0</v>
      </c>
    </row>
    <row r="941" spans="1:5" x14ac:dyDescent="0.2">
      <c r="A941" s="21">
        <v>2019</v>
      </c>
      <c r="B941" s="9" t="s">
        <v>442</v>
      </c>
      <c r="C941" s="9" t="s">
        <v>442</v>
      </c>
      <c r="D941" t="s">
        <v>34</v>
      </c>
      <c r="E941" t="b">
        <v>0</v>
      </c>
    </row>
    <row r="942" spans="1:5" x14ac:dyDescent="0.2">
      <c r="A942" s="22">
        <v>2020</v>
      </c>
      <c r="B942" s="9" t="s">
        <v>442</v>
      </c>
      <c r="C942" s="9" t="s">
        <v>442</v>
      </c>
      <c r="D942" t="s">
        <v>34</v>
      </c>
      <c r="E942" t="b">
        <v>0</v>
      </c>
    </row>
    <row r="943" spans="1:5" x14ac:dyDescent="0.2">
      <c r="A943" s="21">
        <v>2021</v>
      </c>
      <c r="B943" s="9" t="s">
        <v>442</v>
      </c>
      <c r="C943" s="9" t="s">
        <v>442</v>
      </c>
      <c r="D943" t="s">
        <v>34</v>
      </c>
      <c r="E943" t="b">
        <v>0</v>
      </c>
    </row>
    <row r="944" spans="1:5" x14ac:dyDescent="0.2">
      <c r="A944" s="22">
        <v>2022</v>
      </c>
      <c r="B944" s="9" t="s">
        <v>442</v>
      </c>
      <c r="C944" s="9" t="s">
        <v>442</v>
      </c>
      <c r="D944" t="s">
        <v>34</v>
      </c>
      <c r="E944" t="b">
        <v>0</v>
      </c>
    </row>
    <row r="945" spans="1:5" x14ac:dyDescent="0.2">
      <c r="A945" s="21">
        <v>2023</v>
      </c>
      <c r="B945" s="9" t="s">
        <v>442</v>
      </c>
      <c r="C945" s="9" t="s">
        <v>467</v>
      </c>
      <c r="D945" t="s">
        <v>34</v>
      </c>
      <c r="E945" t="b">
        <v>0</v>
      </c>
    </row>
    <row r="946" spans="1:5" x14ac:dyDescent="0.2">
      <c r="A946" s="22">
        <v>2019</v>
      </c>
      <c r="B946" s="9" t="s">
        <v>443</v>
      </c>
      <c r="C946" s="9" t="s">
        <v>443</v>
      </c>
      <c r="D946" t="s">
        <v>34</v>
      </c>
      <c r="E946" t="b">
        <v>0</v>
      </c>
    </row>
    <row r="947" spans="1:5" x14ac:dyDescent="0.2">
      <c r="A947" s="21">
        <v>2020</v>
      </c>
      <c r="B947" s="9" t="s">
        <v>443</v>
      </c>
      <c r="C947" s="9" t="s">
        <v>443</v>
      </c>
      <c r="D947" t="s">
        <v>34</v>
      </c>
      <c r="E947" t="b">
        <v>0</v>
      </c>
    </row>
    <row r="948" spans="1:5" x14ac:dyDescent="0.2">
      <c r="A948" s="22">
        <v>2021</v>
      </c>
      <c r="B948" s="9" t="s">
        <v>443</v>
      </c>
      <c r="C948" s="9" t="s">
        <v>443</v>
      </c>
      <c r="D948" t="s">
        <v>34</v>
      </c>
      <c r="E948" t="b">
        <v>0</v>
      </c>
    </row>
    <row r="949" spans="1:5" x14ac:dyDescent="0.2">
      <c r="A949" s="21">
        <v>2022</v>
      </c>
      <c r="B949" s="9" t="s">
        <v>443</v>
      </c>
      <c r="C949" s="9" t="s">
        <v>443</v>
      </c>
      <c r="D949" t="s">
        <v>34</v>
      </c>
      <c r="E949" t="b">
        <v>0</v>
      </c>
    </row>
    <row r="950" spans="1:5" x14ac:dyDescent="0.2">
      <c r="A950" s="22">
        <v>2023</v>
      </c>
      <c r="B950" s="9" t="s">
        <v>443</v>
      </c>
      <c r="C950" s="9" t="s">
        <v>468</v>
      </c>
      <c r="D950" t="s">
        <v>34</v>
      </c>
      <c r="E950" t="b">
        <v>0</v>
      </c>
    </row>
    <row r="951" spans="1:5" x14ac:dyDescent="0.2">
      <c r="A951">
        <v>2019</v>
      </c>
      <c r="B951" s="9" t="s">
        <v>444</v>
      </c>
      <c r="C951" s="9" t="s">
        <v>444</v>
      </c>
      <c r="D951" t="s">
        <v>34</v>
      </c>
      <c r="E951" t="b">
        <v>0</v>
      </c>
    </row>
    <row r="952" spans="1:5" x14ac:dyDescent="0.2">
      <c r="A952">
        <v>2020</v>
      </c>
      <c r="B952" s="9" t="s">
        <v>444</v>
      </c>
      <c r="C952" s="9" t="s">
        <v>444</v>
      </c>
      <c r="D952" t="s">
        <v>34</v>
      </c>
      <c r="E952" t="b">
        <v>0</v>
      </c>
    </row>
    <row r="953" spans="1:5" x14ac:dyDescent="0.2">
      <c r="A953">
        <v>2021</v>
      </c>
      <c r="B953" s="9" t="s">
        <v>444</v>
      </c>
      <c r="C953" s="9" t="s">
        <v>444</v>
      </c>
      <c r="D953" t="s">
        <v>34</v>
      </c>
      <c r="E953" t="b">
        <v>0</v>
      </c>
    </row>
    <row r="954" spans="1:5" x14ac:dyDescent="0.2">
      <c r="A954">
        <v>2022</v>
      </c>
      <c r="B954" s="9" t="s">
        <v>444</v>
      </c>
      <c r="C954" s="9" t="s">
        <v>444</v>
      </c>
      <c r="D954" t="s">
        <v>34</v>
      </c>
      <c r="E954" t="b">
        <v>0</v>
      </c>
    </row>
    <row r="955" spans="1:5" x14ac:dyDescent="0.2">
      <c r="A955">
        <v>2023</v>
      </c>
      <c r="B955" s="9" t="s">
        <v>444</v>
      </c>
      <c r="C955" s="9" t="s">
        <v>469</v>
      </c>
      <c r="D955" t="s">
        <v>34</v>
      </c>
      <c r="E955" t="b">
        <v>0</v>
      </c>
    </row>
    <row r="956" spans="1:5" x14ac:dyDescent="0.2">
      <c r="A956">
        <v>2019</v>
      </c>
      <c r="B956" s="9" t="s">
        <v>445</v>
      </c>
      <c r="C956" s="9" t="s">
        <v>445</v>
      </c>
      <c r="D956" t="s">
        <v>34</v>
      </c>
      <c r="E956" t="b">
        <v>0</v>
      </c>
    </row>
    <row r="957" spans="1:5" x14ac:dyDescent="0.2">
      <c r="A957">
        <v>2020</v>
      </c>
      <c r="B957" s="9" t="s">
        <v>445</v>
      </c>
      <c r="C957" s="9" t="s">
        <v>445</v>
      </c>
      <c r="D957" t="s">
        <v>34</v>
      </c>
      <c r="E957" t="b">
        <v>0</v>
      </c>
    </row>
    <row r="958" spans="1:5" x14ac:dyDescent="0.2">
      <c r="A958">
        <v>2021</v>
      </c>
      <c r="B958" s="9" t="s">
        <v>445</v>
      </c>
      <c r="C958" s="9" t="s">
        <v>445</v>
      </c>
      <c r="D958" t="s">
        <v>34</v>
      </c>
      <c r="E958" t="b">
        <v>0</v>
      </c>
    </row>
    <row r="959" spans="1:5" x14ac:dyDescent="0.2">
      <c r="A959">
        <v>2022</v>
      </c>
      <c r="B959" s="9" t="s">
        <v>445</v>
      </c>
      <c r="C959" s="9" t="s">
        <v>445</v>
      </c>
      <c r="D959" t="s">
        <v>34</v>
      </c>
      <c r="E959" t="b">
        <v>0</v>
      </c>
    </row>
    <row r="960" spans="1:5" x14ac:dyDescent="0.2">
      <c r="A960">
        <v>2023</v>
      </c>
      <c r="B960" s="9" t="s">
        <v>445</v>
      </c>
      <c r="C960" s="9" t="s">
        <v>470</v>
      </c>
      <c r="D960" t="s">
        <v>34</v>
      </c>
      <c r="E960" t="b">
        <v>0</v>
      </c>
    </row>
    <row r="961" spans="1:5" x14ac:dyDescent="0.2">
      <c r="A961" s="21">
        <v>2019</v>
      </c>
      <c r="B961" s="9" t="s">
        <v>446</v>
      </c>
      <c r="C961" s="9" t="s">
        <v>446</v>
      </c>
      <c r="D961" t="s">
        <v>34</v>
      </c>
      <c r="E961" t="b">
        <v>0</v>
      </c>
    </row>
    <row r="962" spans="1:5" x14ac:dyDescent="0.2">
      <c r="A962" s="22">
        <v>2020</v>
      </c>
      <c r="B962" s="9" t="s">
        <v>446</v>
      </c>
      <c r="C962" s="9" t="s">
        <v>446</v>
      </c>
      <c r="D962" t="s">
        <v>34</v>
      </c>
      <c r="E962" t="b">
        <v>0</v>
      </c>
    </row>
    <row r="963" spans="1:5" x14ac:dyDescent="0.2">
      <c r="A963" s="21">
        <v>2021</v>
      </c>
      <c r="B963" s="9" t="s">
        <v>446</v>
      </c>
      <c r="C963" s="9" t="s">
        <v>446</v>
      </c>
      <c r="D963" t="s">
        <v>34</v>
      </c>
      <c r="E963" t="b">
        <v>0</v>
      </c>
    </row>
    <row r="964" spans="1:5" x14ac:dyDescent="0.2">
      <c r="A964" s="22">
        <v>2022</v>
      </c>
      <c r="B964" s="9" t="s">
        <v>446</v>
      </c>
      <c r="C964" s="9" t="s">
        <v>446</v>
      </c>
      <c r="D964" t="s">
        <v>34</v>
      </c>
      <c r="E964" t="b">
        <v>0</v>
      </c>
    </row>
    <row r="965" spans="1:5" x14ac:dyDescent="0.2">
      <c r="A965" s="21">
        <v>2023</v>
      </c>
      <c r="B965" s="9" t="s">
        <v>446</v>
      </c>
      <c r="C965" s="9" t="s">
        <v>471</v>
      </c>
      <c r="D965" t="s">
        <v>34</v>
      </c>
      <c r="E965" t="b">
        <v>0</v>
      </c>
    </row>
    <row r="966" spans="1:5" x14ac:dyDescent="0.2">
      <c r="A966" s="22">
        <v>2019</v>
      </c>
      <c r="B966" s="9" t="s">
        <v>447</v>
      </c>
      <c r="C966" s="9" t="s">
        <v>447</v>
      </c>
      <c r="D966" t="s">
        <v>34</v>
      </c>
      <c r="E966" t="b">
        <v>0</v>
      </c>
    </row>
    <row r="967" spans="1:5" x14ac:dyDescent="0.2">
      <c r="A967" s="21">
        <v>2020</v>
      </c>
      <c r="B967" s="9" t="s">
        <v>447</v>
      </c>
      <c r="C967" s="9" t="s">
        <v>447</v>
      </c>
      <c r="D967" t="s">
        <v>34</v>
      </c>
      <c r="E967" t="b">
        <v>0</v>
      </c>
    </row>
    <row r="968" spans="1:5" x14ac:dyDescent="0.2">
      <c r="A968" s="22">
        <v>2021</v>
      </c>
      <c r="B968" s="9" t="s">
        <v>447</v>
      </c>
      <c r="C968" s="9" t="s">
        <v>447</v>
      </c>
      <c r="D968" t="s">
        <v>34</v>
      </c>
      <c r="E968" t="b">
        <v>0</v>
      </c>
    </row>
    <row r="969" spans="1:5" x14ac:dyDescent="0.2">
      <c r="A969" s="21">
        <v>2022</v>
      </c>
      <c r="B969" s="9" t="s">
        <v>447</v>
      </c>
      <c r="C969" s="9" t="s">
        <v>447</v>
      </c>
      <c r="D969" t="s">
        <v>34</v>
      </c>
      <c r="E969" t="b">
        <v>0</v>
      </c>
    </row>
    <row r="970" spans="1:5" x14ac:dyDescent="0.2">
      <c r="A970" s="22">
        <v>2023</v>
      </c>
      <c r="B970" s="9" t="s">
        <v>447</v>
      </c>
      <c r="C970" s="9" t="s">
        <v>472</v>
      </c>
      <c r="D970" t="s">
        <v>34</v>
      </c>
      <c r="E970" t="b">
        <v>0</v>
      </c>
    </row>
    <row r="971" spans="1:5" x14ac:dyDescent="0.2">
      <c r="A971">
        <v>2019</v>
      </c>
      <c r="B971" s="9" t="s">
        <v>448</v>
      </c>
      <c r="C971" s="9" t="s">
        <v>448</v>
      </c>
      <c r="D971" t="s">
        <v>34</v>
      </c>
      <c r="E971" t="b">
        <v>0</v>
      </c>
    </row>
    <row r="972" spans="1:5" x14ac:dyDescent="0.2">
      <c r="A972">
        <v>2020</v>
      </c>
      <c r="B972" s="9" t="s">
        <v>448</v>
      </c>
      <c r="C972" s="9" t="s">
        <v>448</v>
      </c>
      <c r="D972" t="s">
        <v>34</v>
      </c>
      <c r="E972" t="b">
        <v>0</v>
      </c>
    </row>
    <row r="973" spans="1:5" x14ac:dyDescent="0.2">
      <c r="A973">
        <v>2021</v>
      </c>
      <c r="B973" s="9" t="s">
        <v>448</v>
      </c>
      <c r="C973" s="9" t="s">
        <v>448</v>
      </c>
      <c r="D973" t="s">
        <v>34</v>
      </c>
      <c r="E973" t="b">
        <v>0</v>
      </c>
    </row>
    <row r="974" spans="1:5" x14ac:dyDescent="0.2">
      <c r="A974">
        <v>2022</v>
      </c>
      <c r="B974" s="9" t="s">
        <v>448</v>
      </c>
      <c r="C974" s="9" t="s">
        <v>448</v>
      </c>
      <c r="D974" t="s">
        <v>34</v>
      </c>
      <c r="E974" t="b">
        <v>0</v>
      </c>
    </row>
    <row r="975" spans="1:5" x14ac:dyDescent="0.2">
      <c r="A975">
        <v>2023</v>
      </c>
      <c r="B975" s="9" t="s">
        <v>448</v>
      </c>
      <c r="C975" s="9" t="s">
        <v>473</v>
      </c>
      <c r="D975" t="s">
        <v>34</v>
      </c>
      <c r="E975" t="b">
        <v>0</v>
      </c>
    </row>
    <row r="976" spans="1:5" x14ac:dyDescent="0.2">
      <c r="A976">
        <v>2019</v>
      </c>
      <c r="B976" s="9" t="s">
        <v>449</v>
      </c>
      <c r="C976" s="9" t="s">
        <v>449</v>
      </c>
      <c r="D976" t="s">
        <v>34</v>
      </c>
      <c r="E976" t="b">
        <v>0</v>
      </c>
    </row>
    <row r="977" spans="1:5" x14ac:dyDescent="0.2">
      <c r="A977">
        <v>2020</v>
      </c>
      <c r="B977" s="9" t="s">
        <v>449</v>
      </c>
      <c r="C977" s="9" t="s">
        <v>449</v>
      </c>
      <c r="D977" t="s">
        <v>34</v>
      </c>
      <c r="E977" t="b">
        <v>0</v>
      </c>
    </row>
    <row r="978" spans="1:5" x14ac:dyDescent="0.2">
      <c r="A978">
        <v>2021</v>
      </c>
      <c r="B978" s="9" t="s">
        <v>449</v>
      </c>
      <c r="C978" s="9" t="s">
        <v>449</v>
      </c>
      <c r="D978" t="s">
        <v>34</v>
      </c>
      <c r="E978" t="b">
        <v>0</v>
      </c>
    </row>
    <row r="979" spans="1:5" x14ac:dyDescent="0.2">
      <c r="A979">
        <v>2022</v>
      </c>
      <c r="B979" s="9" t="s">
        <v>449</v>
      </c>
      <c r="C979" s="9" t="s">
        <v>449</v>
      </c>
      <c r="D979" t="s">
        <v>34</v>
      </c>
      <c r="E979" t="b">
        <v>0</v>
      </c>
    </row>
    <row r="980" spans="1:5" x14ac:dyDescent="0.2">
      <c r="A980">
        <v>2023</v>
      </c>
      <c r="B980" s="9" t="s">
        <v>449</v>
      </c>
      <c r="C980" s="9" t="s">
        <v>474</v>
      </c>
      <c r="D980" t="s">
        <v>34</v>
      </c>
      <c r="E980" t="b">
        <v>0</v>
      </c>
    </row>
    <row r="981" spans="1:5" x14ac:dyDescent="0.2">
      <c r="A981" s="21">
        <v>2019</v>
      </c>
      <c r="B981" s="9" t="s">
        <v>450</v>
      </c>
      <c r="C981" s="9" t="s">
        <v>450</v>
      </c>
      <c r="D981" t="s">
        <v>34</v>
      </c>
      <c r="E981" t="b">
        <v>0</v>
      </c>
    </row>
    <row r="982" spans="1:5" x14ac:dyDescent="0.2">
      <c r="A982" s="22">
        <v>2020</v>
      </c>
      <c r="B982" s="9" t="s">
        <v>450</v>
      </c>
      <c r="C982" s="9" t="s">
        <v>450</v>
      </c>
      <c r="D982" t="s">
        <v>34</v>
      </c>
      <c r="E982" t="b">
        <v>0</v>
      </c>
    </row>
    <row r="983" spans="1:5" x14ac:dyDescent="0.2">
      <c r="A983" s="21">
        <v>2021</v>
      </c>
      <c r="B983" s="9" t="s">
        <v>450</v>
      </c>
      <c r="C983" s="9" t="s">
        <v>450</v>
      </c>
      <c r="D983" t="s">
        <v>34</v>
      </c>
      <c r="E983" t="b">
        <v>0</v>
      </c>
    </row>
    <row r="984" spans="1:5" x14ac:dyDescent="0.2">
      <c r="A984" s="22">
        <v>2022</v>
      </c>
      <c r="B984" s="9" t="s">
        <v>450</v>
      </c>
      <c r="C984" s="9" t="s">
        <v>450</v>
      </c>
      <c r="D984" t="s">
        <v>34</v>
      </c>
      <c r="E984" t="b">
        <v>0</v>
      </c>
    </row>
    <row r="985" spans="1:5" x14ac:dyDescent="0.2">
      <c r="A985" s="21">
        <v>2023</v>
      </c>
      <c r="B985" s="9" t="s">
        <v>450</v>
      </c>
      <c r="C985" s="9" t="s">
        <v>475</v>
      </c>
      <c r="D985" t="s">
        <v>34</v>
      </c>
      <c r="E985" t="b">
        <v>0</v>
      </c>
    </row>
    <row r="986" spans="1:5" x14ac:dyDescent="0.2">
      <c r="A986" s="22">
        <v>2019</v>
      </c>
      <c r="B986" s="9" t="s">
        <v>451</v>
      </c>
      <c r="C986" s="9" t="s">
        <v>451</v>
      </c>
      <c r="D986" t="s">
        <v>34</v>
      </c>
      <c r="E986" t="b">
        <v>0</v>
      </c>
    </row>
    <row r="987" spans="1:5" x14ac:dyDescent="0.2">
      <c r="A987" s="21">
        <v>2020</v>
      </c>
      <c r="B987" s="9" t="s">
        <v>451</v>
      </c>
      <c r="C987" s="9" t="s">
        <v>451</v>
      </c>
      <c r="D987" t="s">
        <v>34</v>
      </c>
      <c r="E987" t="b">
        <v>0</v>
      </c>
    </row>
    <row r="988" spans="1:5" x14ac:dyDescent="0.2">
      <c r="A988" s="22">
        <v>2021</v>
      </c>
      <c r="B988" s="9" t="s">
        <v>451</v>
      </c>
      <c r="C988" s="9" t="s">
        <v>451</v>
      </c>
      <c r="D988" t="s">
        <v>34</v>
      </c>
      <c r="E988" t="b">
        <v>0</v>
      </c>
    </row>
    <row r="989" spans="1:5" x14ac:dyDescent="0.2">
      <c r="A989" s="21">
        <v>2022</v>
      </c>
      <c r="B989" s="9" t="s">
        <v>451</v>
      </c>
      <c r="C989" s="9" t="s">
        <v>451</v>
      </c>
      <c r="D989" t="s">
        <v>34</v>
      </c>
      <c r="E989" t="b">
        <v>0</v>
      </c>
    </row>
    <row r="990" spans="1:5" x14ac:dyDescent="0.2">
      <c r="A990" s="22">
        <v>2023</v>
      </c>
      <c r="B990" s="9" t="s">
        <v>451</v>
      </c>
      <c r="C990" s="9" t="s">
        <v>476</v>
      </c>
      <c r="D990" t="s">
        <v>34</v>
      </c>
      <c r="E990" t="b">
        <v>0</v>
      </c>
    </row>
    <row r="991" spans="1:5" x14ac:dyDescent="0.2">
      <c r="A991">
        <v>2019</v>
      </c>
      <c r="B991" s="9" t="s">
        <v>452</v>
      </c>
      <c r="C991" s="9" t="s">
        <v>452</v>
      </c>
      <c r="D991" t="s">
        <v>34</v>
      </c>
      <c r="E991" t="b">
        <v>0</v>
      </c>
    </row>
    <row r="992" spans="1:5" x14ac:dyDescent="0.2">
      <c r="A992">
        <v>2020</v>
      </c>
      <c r="B992" s="9" t="s">
        <v>452</v>
      </c>
      <c r="C992" s="9" t="s">
        <v>452</v>
      </c>
      <c r="D992" t="s">
        <v>34</v>
      </c>
      <c r="E992" t="b">
        <v>0</v>
      </c>
    </row>
    <row r="993" spans="1:5" x14ac:dyDescent="0.2">
      <c r="A993">
        <v>2021</v>
      </c>
      <c r="B993" s="9" t="s">
        <v>452</v>
      </c>
      <c r="C993" s="9" t="s">
        <v>452</v>
      </c>
      <c r="D993" t="s">
        <v>34</v>
      </c>
      <c r="E993" t="b">
        <v>0</v>
      </c>
    </row>
    <row r="994" spans="1:5" x14ac:dyDescent="0.2">
      <c r="A994">
        <v>2022</v>
      </c>
      <c r="B994" s="9" t="s">
        <v>452</v>
      </c>
      <c r="C994" s="9" t="s">
        <v>452</v>
      </c>
      <c r="D994" t="s">
        <v>34</v>
      </c>
      <c r="E994" t="b">
        <v>0</v>
      </c>
    </row>
    <row r="995" spans="1:5" x14ac:dyDescent="0.2">
      <c r="A995">
        <v>2023</v>
      </c>
      <c r="B995" s="9" t="s">
        <v>452</v>
      </c>
      <c r="C995" s="9" t="s">
        <v>477</v>
      </c>
      <c r="D995" t="s">
        <v>34</v>
      </c>
      <c r="E995" t="b">
        <v>0</v>
      </c>
    </row>
    <row r="996" spans="1:5" x14ac:dyDescent="0.2">
      <c r="A996">
        <v>2019</v>
      </c>
      <c r="B996" s="9" t="s">
        <v>453</v>
      </c>
      <c r="C996" s="9" t="s">
        <v>453</v>
      </c>
      <c r="D996" t="s">
        <v>34</v>
      </c>
      <c r="E996" t="b">
        <v>0</v>
      </c>
    </row>
    <row r="997" spans="1:5" x14ac:dyDescent="0.2">
      <c r="A997">
        <v>2020</v>
      </c>
      <c r="B997" s="9" t="s">
        <v>453</v>
      </c>
      <c r="C997" s="9" t="s">
        <v>453</v>
      </c>
      <c r="D997" t="s">
        <v>34</v>
      </c>
      <c r="E997" t="b">
        <v>0</v>
      </c>
    </row>
    <row r="998" spans="1:5" x14ac:dyDescent="0.2">
      <c r="A998">
        <v>2021</v>
      </c>
      <c r="B998" s="9" t="s">
        <v>453</v>
      </c>
      <c r="C998" s="9" t="s">
        <v>453</v>
      </c>
      <c r="D998" t="s">
        <v>34</v>
      </c>
      <c r="E998" t="b">
        <v>0</v>
      </c>
    </row>
    <row r="999" spans="1:5" x14ac:dyDescent="0.2">
      <c r="A999">
        <v>2022</v>
      </c>
      <c r="B999" s="9" t="s">
        <v>453</v>
      </c>
      <c r="C999" s="9" t="s">
        <v>453</v>
      </c>
      <c r="D999" t="s">
        <v>34</v>
      </c>
      <c r="E999" t="b">
        <v>0</v>
      </c>
    </row>
    <row r="1000" spans="1:5" x14ac:dyDescent="0.2">
      <c r="A1000">
        <v>2023</v>
      </c>
      <c r="B1000" s="9" t="s">
        <v>453</v>
      </c>
      <c r="C1000" s="9" t="s">
        <v>478</v>
      </c>
      <c r="D1000" t="s">
        <v>34</v>
      </c>
      <c r="E1000" t="b">
        <v>0</v>
      </c>
    </row>
    <row r="1001" spans="1:5" x14ac:dyDescent="0.2">
      <c r="A1001" s="21">
        <v>2019</v>
      </c>
      <c r="B1001" s="9" t="s">
        <v>482</v>
      </c>
      <c r="C1001" s="9" t="s">
        <v>454</v>
      </c>
      <c r="D1001" t="s">
        <v>34</v>
      </c>
      <c r="E1001" t="b">
        <v>0</v>
      </c>
    </row>
    <row r="1002" spans="1:5" x14ac:dyDescent="0.2">
      <c r="A1002" s="22">
        <v>2020</v>
      </c>
      <c r="B1002" s="9" t="s">
        <v>482</v>
      </c>
      <c r="C1002" s="9" t="s">
        <v>454</v>
      </c>
      <c r="D1002" t="s">
        <v>34</v>
      </c>
      <c r="E1002" t="b">
        <v>0</v>
      </c>
    </row>
    <row r="1003" spans="1:5" x14ac:dyDescent="0.2">
      <c r="A1003" s="21">
        <v>2021</v>
      </c>
      <c r="B1003" s="9" t="s">
        <v>482</v>
      </c>
      <c r="C1003" s="9" t="s">
        <v>454</v>
      </c>
      <c r="D1003" t="s">
        <v>34</v>
      </c>
      <c r="E1003" t="b">
        <v>0</v>
      </c>
    </row>
    <row r="1004" spans="1:5" x14ac:dyDescent="0.2">
      <c r="A1004" s="22">
        <v>2022</v>
      </c>
      <c r="B1004" s="9" t="s">
        <v>482</v>
      </c>
      <c r="C1004" s="9" t="s">
        <v>454</v>
      </c>
      <c r="D1004" t="s">
        <v>34</v>
      </c>
      <c r="E1004" t="b">
        <v>0</v>
      </c>
    </row>
    <row r="1005" spans="1:5" x14ac:dyDescent="0.2">
      <c r="A1005" s="21">
        <v>2023</v>
      </c>
      <c r="B1005" s="9" t="s">
        <v>482</v>
      </c>
      <c r="C1005" s="9" t="s">
        <v>479</v>
      </c>
      <c r="D1005" t="s">
        <v>34</v>
      </c>
      <c r="E1005" t="b">
        <v>0</v>
      </c>
    </row>
    <row r="1006" spans="1:5" x14ac:dyDescent="0.2">
      <c r="A1006" s="22">
        <v>2019</v>
      </c>
      <c r="B1006" s="9" t="s">
        <v>455</v>
      </c>
      <c r="C1006" s="9" t="s">
        <v>455</v>
      </c>
      <c r="D1006" t="s">
        <v>34</v>
      </c>
      <c r="E1006" t="b">
        <v>0</v>
      </c>
    </row>
    <row r="1007" spans="1:5" x14ac:dyDescent="0.2">
      <c r="A1007" s="21">
        <v>2020</v>
      </c>
      <c r="B1007" s="9" t="s">
        <v>455</v>
      </c>
      <c r="C1007" s="9" t="s">
        <v>455</v>
      </c>
      <c r="D1007" t="s">
        <v>34</v>
      </c>
      <c r="E1007" t="b">
        <v>0</v>
      </c>
    </row>
    <row r="1008" spans="1:5" x14ac:dyDescent="0.2">
      <c r="A1008" s="22">
        <v>2021</v>
      </c>
      <c r="B1008" s="9" t="s">
        <v>455</v>
      </c>
      <c r="C1008" s="9" t="s">
        <v>455</v>
      </c>
      <c r="D1008" t="s">
        <v>34</v>
      </c>
      <c r="E1008" t="b">
        <v>0</v>
      </c>
    </row>
    <row r="1009" spans="1:7" x14ac:dyDescent="0.2">
      <c r="A1009" s="21">
        <v>2022</v>
      </c>
      <c r="B1009" s="9" t="s">
        <v>455</v>
      </c>
      <c r="C1009" s="9" t="s">
        <v>455</v>
      </c>
      <c r="D1009" t="s">
        <v>34</v>
      </c>
      <c r="E1009" t="b">
        <v>0</v>
      </c>
    </row>
    <row r="1010" spans="1:7" x14ac:dyDescent="0.2">
      <c r="A1010" s="22">
        <v>2023</v>
      </c>
      <c r="B1010" s="9" t="s">
        <v>455</v>
      </c>
      <c r="C1010" s="9" t="s">
        <v>480</v>
      </c>
      <c r="D1010" t="s">
        <v>34</v>
      </c>
      <c r="E1010" t="b">
        <v>0</v>
      </c>
    </row>
    <row r="1011" spans="1:7" x14ac:dyDescent="0.2">
      <c r="A1011">
        <v>2019</v>
      </c>
      <c r="B1011" s="19" t="s">
        <v>456</v>
      </c>
      <c r="C1011" s="19" t="s">
        <v>456</v>
      </c>
      <c r="D1011" t="s">
        <v>34</v>
      </c>
      <c r="E1011" t="b">
        <v>0</v>
      </c>
    </row>
    <row r="1012" spans="1:7" x14ac:dyDescent="0.2">
      <c r="A1012">
        <v>2020</v>
      </c>
      <c r="B1012" s="19" t="s">
        <v>456</v>
      </c>
      <c r="C1012" s="19" t="s">
        <v>456</v>
      </c>
      <c r="D1012" t="s">
        <v>34</v>
      </c>
      <c r="E1012" t="b">
        <v>0</v>
      </c>
    </row>
    <row r="1013" spans="1:7" x14ac:dyDescent="0.2">
      <c r="A1013">
        <v>2021</v>
      </c>
      <c r="B1013" s="19" t="s">
        <v>456</v>
      </c>
      <c r="C1013" s="19" t="s">
        <v>456</v>
      </c>
      <c r="D1013" t="s">
        <v>34</v>
      </c>
      <c r="E1013" t="b">
        <v>0</v>
      </c>
    </row>
    <row r="1014" spans="1:7" x14ac:dyDescent="0.2">
      <c r="A1014">
        <v>2022</v>
      </c>
      <c r="B1014" s="19" t="s">
        <v>456</v>
      </c>
      <c r="C1014" s="19" t="s">
        <v>456</v>
      </c>
      <c r="D1014" t="s">
        <v>34</v>
      </c>
      <c r="E1014" t="b">
        <v>0</v>
      </c>
    </row>
    <row r="1015" spans="1:7" x14ac:dyDescent="0.2">
      <c r="A1015">
        <v>2023</v>
      </c>
      <c r="B1015" s="19" t="s">
        <v>456</v>
      </c>
      <c r="C1015" s="20" t="s">
        <v>481</v>
      </c>
      <c r="D1015" t="s">
        <v>34</v>
      </c>
      <c r="E1015" t="b">
        <v>0</v>
      </c>
    </row>
    <row r="1016" spans="1:7" x14ac:dyDescent="0.2">
      <c r="A1016">
        <v>2023</v>
      </c>
      <c r="B1016" t="s">
        <v>487</v>
      </c>
      <c r="C1016" t="s">
        <v>487</v>
      </c>
      <c r="D1016" t="s">
        <v>595</v>
      </c>
      <c r="E1016" t="b">
        <v>0</v>
      </c>
    </row>
    <row r="1017" spans="1:7" x14ac:dyDescent="0.2">
      <c r="A1017">
        <v>2023</v>
      </c>
      <c r="B1017" t="s">
        <v>589</v>
      </c>
      <c r="C1017" t="s">
        <v>589</v>
      </c>
      <c r="D1017" t="s">
        <v>595</v>
      </c>
      <c r="E1017" t="b">
        <v>0</v>
      </c>
    </row>
    <row r="1018" spans="1:7" x14ac:dyDescent="0.2">
      <c r="A1018">
        <v>2023</v>
      </c>
      <c r="B1018" t="s">
        <v>590</v>
      </c>
      <c r="C1018" t="s">
        <v>590</v>
      </c>
      <c r="D1018" t="s">
        <v>595</v>
      </c>
      <c r="E1018" t="b">
        <v>0</v>
      </c>
    </row>
    <row r="1019" spans="1:7" x14ac:dyDescent="0.2">
      <c r="A1019">
        <v>2023</v>
      </c>
      <c r="B1019" t="s">
        <v>591</v>
      </c>
      <c r="C1019" t="s">
        <v>591</v>
      </c>
      <c r="D1019" t="s">
        <v>595</v>
      </c>
      <c r="E1019" t="b">
        <v>0</v>
      </c>
    </row>
    <row r="1020" spans="1:7" x14ac:dyDescent="0.2">
      <c r="A1020">
        <v>2023</v>
      </c>
      <c r="B1020" t="s">
        <v>592</v>
      </c>
      <c r="C1020" t="s">
        <v>592</v>
      </c>
      <c r="D1020" t="s">
        <v>595</v>
      </c>
      <c r="E1020" t="b">
        <v>0</v>
      </c>
    </row>
    <row r="1021" spans="1:7" x14ac:dyDescent="0.2">
      <c r="A1021">
        <v>2023</v>
      </c>
      <c r="B1021" t="s">
        <v>593</v>
      </c>
      <c r="C1021" t="s">
        <v>593</v>
      </c>
      <c r="D1021" t="s">
        <v>595</v>
      </c>
      <c r="E1021" t="b">
        <v>0</v>
      </c>
    </row>
    <row r="1022" spans="1:7" x14ac:dyDescent="0.2">
      <c r="A1022">
        <v>2023</v>
      </c>
      <c r="B1022" t="s">
        <v>488</v>
      </c>
      <c r="C1022" t="s">
        <v>488</v>
      </c>
      <c r="D1022" t="s">
        <v>595</v>
      </c>
      <c r="E1022" t="b">
        <v>1</v>
      </c>
      <c r="G1022" s="16" t="s">
        <v>596</v>
      </c>
    </row>
    <row r="1023" spans="1:7" x14ac:dyDescent="0.2">
      <c r="A1023">
        <v>2023</v>
      </c>
      <c r="B1023" t="s">
        <v>494</v>
      </c>
      <c r="C1023" t="s">
        <v>494</v>
      </c>
      <c r="D1023" t="s">
        <v>595</v>
      </c>
      <c r="E1023" t="b">
        <v>0</v>
      </c>
    </row>
    <row r="1024" spans="1:7" x14ac:dyDescent="0.2">
      <c r="A1024">
        <v>2023</v>
      </c>
      <c r="B1024" t="s">
        <v>495</v>
      </c>
      <c r="C1024" t="s">
        <v>495</v>
      </c>
      <c r="D1024" t="s">
        <v>595</v>
      </c>
      <c r="E1024" t="b">
        <v>0</v>
      </c>
    </row>
    <row r="1025" spans="1:7" x14ac:dyDescent="0.2">
      <c r="A1025">
        <v>2023</v>
      </c>
      <c r="B1025" t="s">
        <v>496</v>
      </c>
      <c r="C1025" t="s">
        <v>496</v>
      </c>
      <c r="D1025" t="s">
        <v>595</v>
      </c>
      <c r="E1025" t="b">
        <v>0</v>
      </c>
    </row>
    <row r="1026" spans="1:7" x14ac:dyDescent="0.2">
      <c r="A1026">
        <v>2023</v>
      </c>
      <c r="B1026" t="s">
        <v>497</v>
      </c>
      <c r="C1026" t="s">
        <v>497</v>
      </c>
      <c r="D1026" t="s">
        <v>595</v>
      </c>
      <c r="E1026" t="b">
        <v>0</v>
      </c>
    </row>
    <row r="1027" spans="1:7" x14ac:dyDescent="0.2">
      <c r="A1027">
        <v>2023</v>
      </c>
      <c r="B1027" t="s">
        <v>498</v>
      </c>
      <c r="C1027" t="s">
        <v>498</v>
      </c>
      <c r="D1027" t="s">
        <v>595</v>
      </c>
      <c r="E1027" t="b">
        <v>0</v>
      </c>
    </row>
    <row r="1028" spans="1:7" x14ac:dyDescent="0.2">
      <c r="A1028">
        <v>2023</v>
      </c>
      <c r="B1028" t="s">
        <v>499</v>
      </c>
      <c r="C1028" t="s">
        <v>499</v>
      </c>
      <c r="D1028" t="s">
        <v>595</v>
      </c>
      <c r="E1028" t="b">
        <v>0</v>
      </c>
    </row>
    <row r="1029" spans="1:7" x14ac:dyDescent="0.2">
      <c r="A1029">
        <v>2023</v>
      </c>
      <c r="B1029" t="s">
        <v>500</v>
      </c>
      <c r="C1029" t="s">
        <v>500</v>
      </c>
      <c r="D1029" t="s">
        <v>595</v>
      </c>
      <c r="E1029" t="b">
        <v>0</v>
      </c>
    </row>
    <row r="1030" spans="1:7" x14ac:dyDescent="0.2">
      <c r="A1030">
        <v>2023</v>
      </c>
      <c r="B1030" t="s">
        <v>501</v>
      </c>
      <c r="C1030" t="s">
        <v>501</v>
      </c>
      <c r="D1030" t="s">
        <v>595</v>
      </c>
      <c r="E1030" t="b">
        <v>0</v>
      </c>
    </row>
    <row r="1031" spans="1:7" x14ac:dyDescent="0.2">
      <c r="A1031">
        <v>2023</v>
      </c>
      <c r="B1031" t="s">
        <v>502</v>
      </c>
      <c r="C1031" t="s">
        <v>502</v>
      </c>
      <c r="D1031" t="s">
        <v>595</v>
      </c>
      <c r="E1031" t="b">
        <v>0</v>
      </c>
    </row>
    <row r="1032" spans="1:7" x14ac:dyDescent="0.2">
      <c r="A1032">
        <v>2023</v>
      </c>
      <c r="B1032" t="s">
        <v>503</v>
      </c>
      <c r="C1032" t="s">
        <v>503</v>
      </c>
      <c r="D1032" t="s">
        <v>595</v>
      </c>
      <c r="E1032" t="b">
        <v>0</v>
      </c>
    </row>
    <row r="1033" spans="1:7" x14ac:dyDescent="0.2">
      <c r="A1033">
        <v>2023</v>
      </c>
      <c r="B1033" t="s">
        <v>504</v>
      </c>
      <c r="C1033" t="s">
        <v>504</v>
      </c>
      <c r="D1033" t="s">
        <v>595</v>
      </c>
      <c r="E1033" t="b">
        <v>0</v>
      </c>
    </row>
    <row r="1034" spans="1:7" x14ac:dyDescent="0.2">
      <c r="A1034">
        <v>2023</v>
      </c>
      <c r="B1034" t="s">
        <v>505</v>
      </c>
      <c r="C1034" t="s">
        <v>505</v>
      </c>
      <c r="D1034" t="s">
        <v>595</v>
      </c>
      <c r="E1034" t="b">
        <v>0</v>
      </c>
    </row>
    <row r="1035" spans="1:7" x14ac:dyDescent="0.2">
      <c r="A1035">
        <v>2023</v>
      </c>
      <c r="B1035" t="s">
        <v>506</v>
      </c>
      <c r="C1035" t="s">
        <v>506</v>
      </c>
      <c r="D1035" t="s">
        <v>595</v>
      </c>
      <c r="E1035" t="b">
        <v>0</v>
      </c>
    </row>
    <row r="1036" spans="1:7" x14ac:dyDescent="0.2">
      <c r="A1036">
        <v>2023</v>
      </c>
      <c r="B1036" t="s">
        <v>507</v>
      </c>
      <c r="C1036" t="s">
        <v>507</v>
      </c>
      <c r="D1036" t="s">
        <v>595</v>
      </c>
      <c r="E1036" t="b">
        <v>0</v>
      </c>
    </row>
    <row r="1037" spans="1:7" x14ac:dyDescent="0.2">
      <c r="A1037">
        <v>2023</v>
      </c>
      <c r="B1037" t="s">
        <v>508</v>
      </c>
      <c r="C1037" t="s">
        <v>508</v>
      </c>
      <c r="D1037" t="s">
        <v>595</v>
      </c>
      <c r="E1037" t="b">
        <v>0</v>
      </c>
    </row>
    <row r="1038" spans="1:7" x14ac:dyDescent="0.2">
      <c r="A1038">
        <v>2023</v>
      </c>
      <c r="B1038" t="s">
        <v>489</v>
      </c>
      <c r="C1038" t="s">
        <v>489</v>
      </c>
      <c r="D1038" t="s">
        <v>595</v>
      </c>
      <c r="E1038" t="b">
        <v>1</v>
      </c>
      <c r="G1038" t="s">
        <v>597</v>
      </c>
    </row>
    <row r="1039" spans="1:7" x14ac:dyDescent="0.2">
      <c r="A1039">
        <v>2023</v>
      </c>
      <c r="B1039" t="s">
        <v>509</v>
      </c>
      <c r="C1039" t="s">
        <v>509</v>
      </c>
      <c r="D1039" t="s">
        <v>595</v>
      </c>
      <c r="E1039" t="b">
        <v>0</v>
      </c>
    </row>
    <row r="1040" spans="1:7" x14ac:dyDescent="0.2">
      <c r="A1040">
        <v>2023</v>
      </c>
      <c r="B1040" t="s">
        <v>510</v>
      </c>
      <c r="C1040" t="s">
        <v>510</v>
      </c>
      <c r="D1040" t="s">
        <v>595</v>
      </c>
      <c r="E1040" t="b">
        <v>0</v>
      </c>
    </row>
    <row r="1041" spans="1:7" x14ac:dyDescent="0.2">
      <c r="A1041">
        <v>2023</v>
      </c>
      <c r="B1041" t="s">
        <v>511</v>
      </c>
      <c r="C1041" t="s">
        <v>511</v>
      </c>
      <c r="D1041" t="s">
        <v>595</v>
      </c>
      <c r="E1041" t="b">
        <v>0</v>
      </c>
    </row>
    <row r="1042" spans="1:7" x14ac:dyDescent="0.2">
      <c r="A1042">
        <v>2023</v>
      </c>
      <c r="B1042" t="s">
        <v>512</v>
      </c>
      <c r="C1042" t="s">
        <v>512</v>
      </c>
      <c r="D1042" t="s">
        <v>595</v>
      </c>
      <c r="E1042" t="b">
        <v>0</v>
      </c>
    </row>
    <row r="1043" spans="1:7" x14ac:dyDescent="0.2">
      <c r="A1043">
        <v>2023</v>
      </c>
      <c r="B1043" t="s">
        <v>513</v>
      </c>
      <c r="C1043" t="s">
        <v>513</v>
      </c>
      <c r="D1043" t="s">
        <v>595</v>
      </c>
      <c r="E1043" t="b">
        <v>0</v>
      </c>
    </row>
    <row r="1044" spans="1:7" x14ac:dyDescent="0.2">
      <c r="A1044">
        <v>2023</v>
      </c>
      <c r="B1044" t="s">
        <v>514</v>
      </c>
      <c r="C1044" t="s">
        <v>514</v>
      </c>
      <c r="D1044" t="s">
        <v>595</v>
      </c>
      <c r="E1044" t="b">
        <v>0</v>
      </c>
    </row>
    <row r="1045" spans="1:7" x14ac:dyDescent="0.2">
      <c r="A1045">
        <v>2023</v>
      </c>
      <c r="B1045" t="s">
        <v>515</v>
      </c>
      <c r="C1045" t="s">
        <v>515</v>
      </c>
      <c r="D1045" t="s">
        <v>595</v>
      </c>
      <c r="E1045" t="b">
        <v>0</v>
      </c>
    </row>
    <row r="1046" spans="1:7" x14ac:dyDescent="0.2">
      <c r="A1046">
        <v>2023</v>
      </c>
      <c r="B1046" t="s">
        <v>516</v>
      </c>
      <c r="C1046" t="s">
        <v>516</v>
      </c>
      <c r="D1046" t="s">
        <v>595</v>
      </c>
      <c r="E1046" t="b">
        <v>0</v>
      </c>
    </row>
    <row r="1047" spans="1:7" x14ac:dyDescent="0.2">
      <c r="A1047">
        <v>2023</v>
      </c>
      <c r="B1047" t="s">
        <v>517</v>
      </c>
      <c r="C1047" t="s">
        <v>517</v>
      </c>
      <c r="D1047" t="s">
        <v>595</v>
      </c>
      <c r="E1047" t="b">
        <v>0</v>
      </c>
    </row>
    <row r="1048" spans="1:7" x14ac:dyDescent="0.2">
      <c r="A1048">
        <v>2023</v>
      </c>
      <c r="B1048" t="s">
        <v>518</v>
      </c>
      <c r="C1048" t="s">
        <v>518</v>
      </c>
      <c r="D1048" t="s">
        <v>595</v>
      </c>
      <c r="E1048" t="b">
        <v>0</v>
      </c>
    </row>
    <row r="1049" spans="1:7" x14ac:dyDescent="0.2">
      <c r="A1049">
        <v>2023</v>
      </c>
      <c r="B1049" t="s">
        <v>519</v>
      </c>
      <c r="C1049" t="s">
        <v>519</v>
      </c>
      <c r="D1049" t="s">
        <v>595</v>
      </c>
      <c r="E1049" t="b">
        <v>0</v>
      </c>
    </row>
    <row r="1050" spans="1:7" x14ac:dyDescent="0.2">
      <c r="A1050">
        <v>2023</v>
      </c>
      <c r="B1050" t="s">
        <v>520</v>
      </c>
      <c r="C1050" t="s">
        <v>520</v>
      </c>
      <c r="D1050" t="s">
        <v>595</v>
      </c>
      <c r="E1050" t="b">
        <v>0</v>
      </c>
    </row>
    <row r="1051" spans="1:7" x14ac:dyDescent="0.2">
      <c r="A1051">
        <v>2023</v>
      </c>
      <c r="B1051" t="s">
        <v>521</v>
      </c>
      <c r="C1051" t="s">
        <v>521</v>
      </c>
      <c r="D1051" t="s">
        <v>595</v>
      </c>
      <c r="E1051" t="b">
        <v>0</v>
      </c>
    </row>
    <row r="1052" spans="1:7" x14ac:dyDescent="0.2">
      <c r="A1052">
        <v>2023</v>
      </c>
      <c r="B1052" t="s">
        <v>522</v>
      </c>
      <c r="C1052" t="s">
        <v>522</v>
      </c>
      <c r="D1052" t="s">
        <v>595</v>
      </c>
      <c r="E1052" t="b">
        <v>0</v>
      </c>
    </row>
    <row r="1053" spans="1:7" x14ac:dyDescent="0.2">
      <c r="A1053">
        <v>2023</v>
      </c>
      <c r="B1053" t="s">
        <v>523</v>
      </c>
      <c r="C1053" t="s">
        <v>523</v>
      </c>
      <c r="D1053" t="s">
        <v>595</v>
      </c>
      <c r="E1053" t="b">
        <v>0</v>
      </c>
    </row>
    <row r="1054" spans="1:7" x14ac:dyDescent="0.2">
      <c r="A1054">
        <v>2023</v>
      </c>
      <c r="B1054" t="s">
        <v>524</v>
      </c>
      <c r="C1054" t="s">
        <v>524</v>
      </c>
      <c r="D1054" t="s">
        <v>595</v>
      </c>
      <c r="E1054" t="b">
        <v>0</v>
      </c>
    </row>
    <row r="1055" spans="1:7" x14ac:dyDescent="0.2">
      <c r="A1055">
        <v>2023</v>
      </c>
      <c r="B1055" t="s">
        <v>490</v>
      </c>
      <c r="C1055" t="s">
        <v>490</v>
      </c>
      <c r="D1055" t="s">
        <v>595</v>
      </c>
      <c r="E1055" t="b">
        <v>1</v>
      </c>
      <c r="G1055" t="s">
        <v>598</v>
      </c>
    </row>
    <row r="1056" spans="1:7" x14ac:dyDescent="0.2">
      <c r="A1056">
        <v>2023</v>
      </c>
      <c r="B1056" t="s">
        <v>525</v>
      </c>
      <c r="C1056" t="s">
        <v>525</v>
      </c>
      <c r="D1056" t="s">
        <v>595</v>
      </c>
      <c r="E1056" t="b">
        <v>0</v>
      </c>
    </row>
    <row r="1057" spans="1:7" x14ac:dyDescent="0.2">
      <c r="A1057">
        <v>2023</v>
      </c>
      <c r="B1057" t="s">
        <v>526</v>
      </c>
      <c r="C1057" t="s">
        <v>526</v>
      </c>
      <c r="D1057" t="s">
        <v>595</v>
      </c>
      <c r="E1057" t="b">
        <v>0</v>
      </c>
    </row>
    <row r="1058" spans="1:7" x14ac:dyDescent="0.2">
      <c r="A1058">
        <v>2023</v>
      </c>
      <c r="B1058" t="s">
        <v>527</v>
      </c>
      <c r="C1058" t="s">
        <v>527</v>
      </c>
      <c r="D1058" t="s">
        <v>595</v>
      </c>
      <c r="E1058" t="b">
        <v>0</v>
      </c>
    </row>
    <row r="1059" spans="1:7" x14ac:dyDescent="0.2">
      <c r="A1059">
        <v>2023</v>
      </c>
      <c r="B1059" t="s">
        <v>528</v>
      </c>
      <c r="C1059" t="s">
        <v>528</v>
      </c>
      <c r="D1059" t="s">
        <v>595</v>
      </c>
      <c r="E1059" t="b">
        <v>0</v>
      </c>
    </row>
    <row r="1060" spans="1:7" x14ac:dyDescent="0.2">
      <c r="A1060">
        <v>2023</v>
      </c>
      <c r="B1060" t="s">
        <v>529</v>
      </c>
      <c r="C1060" t="s">
        <v>529</v>
      </c>
      <c r="D1060" t="s">
        <v>595</v>
      </c>
      <c r="E1060" t="b">
        <v>0</v>
      </c>
    </row>
    <row r="1061" spans="1:7" x14ac:dyDescent="0.2">
      <c r="A1061">
        <v>2023</v>
      </c>
      <c r="B1061" t="s">
        <v>530</v>
      </c>
      <c r="C1061" t="s">
        <v>530</v>
      </c>
      <c r="D1061" t="s">
        <v>595</v>
      </c>
      <c r="E1061" t="b">
        <v>0</v>
      </c>
    </row>
    <row r="1062" spans="1:7" x14ac:dyDescent="0.2">
      <c r="A1062">
        <v>2023</v>
      </c>
      <c r="B1062" t="s">
        <v>531</v>
      </c>
      <c r="C1062" t="s">
        <v>531</v>
      </c>
      <c r="D1062" t="s">
        <v>595</v>
      </c>
      <c r="E1062" t="b">
        <v>0</v>
      </c>
    </row>
    <row r="1063" spans="1:7" x14ac:dyDescent="0.2">
      <c r="A1063">
        <v>2023</v>
      </c>
      <c r="B1063" t="s">
        <v>532</v>
      </c>
      <c r="C1063" t="s">
        <v>532</v>
      </c>
      <c r="D1063" t="s">
        <v>595</v>
      </c>
      <c r="E1063" t="b">
        <v>0</v>
      </c>
    </row>
    <row r="1064" spans="1:7" x14ac:dyDescent="0.2">
      <c r="A1064">
        <v>2023</v>
      </c>
      <c r="B1064" t="s">
        <v>533</v>
      </c>
      <c r="C1064" t="s">
        <v>533</v>
      </c>
      <c r="D1064" t="s">
        <v>595</v>
      </c>
      <c r="E1064" t="b">
        <v>0</v>
      </c>
    </row>
    <row r="1065" spans="1:7" x14ac:dyDescent="0.2">
      <c r="A1065">
        <v>2023</v>
      </c>
      <c r="B1065" t="s">
        <v>534</v>
      </c>
      <c r="C1065" t="s">
        <v>534</v>
      </c>
      <c r="D1065" t="s">
        <v>595</v>
      </c>
      <c r="E1065" t="b">
        <v>0</v>
      </c>
    </row>
    <row r="1066" spans="1:7" x14ac:dyDescent="0.2">
      <c r="A1066">
        <v>2023</v>
      </c>
      <c r="B1066" t="s">
        <v>535</v>
      </c>
      <c r="C1066" t="s">
        <v>535</v>
      </c>
      <c r="D1066" t="s">
        <v>595</v>
      </c>
      <c r="E1066" t="b">
        <v>0</v>
      </c>
    </row>
    <row r="1067" spans="1:7" x14ac:dyDescent="0.2">
      <c r="A1067">
        <v>2023</v>
      </c>
      <c r="B1067" t="s">
        <v>536</v>
      </c>
      <c r="C1067" t="s">
        <v>536</v>
      </c>
      <c r="D1067" t="s">
        <v>595</v>
      </c>
      <c r="E1067" t="b">
        <v>0</v>
      </c>
    </row>
    <row r="1068" spans="1:7" x14ac:dyDescent="0.2">
      <c r="A1068">
        <v>2023</v>
      </c>
      <c r="B1068" t="s">
        <v>537</v>
      </c>
      <c r="C1068" t="s">
        <v>537</v>
      </c>
      <c r="D1068" t="s">
        <v>595</v>
      </c>
      <c r="E1068" t="b">
        <v>0</v>
      </c>
    </row>
    <row r="1069" spans="1:7" x14ac:dyDescent="0.2">
      <c r="A1069">
        <v>2023</v>
      </c>
      <c r="B1069" t="s">
        <v>538</v>
      </c>
      <c r="C1069" t="s">
        <v>538</v>
      </c>
      <c r="D1069" t="s">
        <v>595</v>
      </c>
      <c r="E1069" t="b">
        <v>0</v>
      </c>
    </row>
    <row r="1070" spans="1:7" x14ac:dyDescent="0.2">
      <c r="A1070">
        <v>2023</v>
      </c>
      <c r="B1070" t="s">
        <v>539</v>
      </c>
      <c r="C1070" t="s">
        <v>539</v>
      </c>
      <c r="D1070" t="s">
        <v>595</v>
      </c>
      <c r="E1070" t="b">
        <v>0</v>
      </c>
    </row>
    <row r="1071" spans="1:7" x14ac:dyDescent="0.2">
      <c r="A1071">
        <v>2023</v>
      </c>
      <c r="B1071" t="s">
        <v>540</v>
      </c>
      <c r="C1071" t="s">
        <v>540</v>
      </c>
      <c r="D1071" t="s">
        <v>595</v>
      </c>
      <c r="E1071" t="b">
        <v>0</v>
      </c>
    </row>
    <row r="1072" spans="1:7" x14ac:dyDescent="0.2">
      <c r="A1072">
        <v>2023</v>
      </c>
      <c r="B1072" t="s">
        <v>491</v>
      </c>
      <c r="C1072" t="s">
        <v>491</v>
      </c>
      <c r="D1072" t="s">
        <v>595</v>
      </c>
      <c r="E1072" t="b">
        <v>1</v>
      </c>
      <c r="G1072" t="s">
        <v>599</v>
      </c>
    </row>
    <row r="1073" spans="1:5" x14ac:dyDescent="0.2">
      <c r="A1073">
        <v>2023</v>
      </c>
      <c r="B1073" t="s">
        <v>541</v>
      </c>
      <c r="C1073" t="s">
        <v>541</v>
      </c>
      <c r="D1073" t="s">
        <v>595</v>
      </c>
      <c r="E1073" t="b">
        <v>0</v>
      </c>
    </row>
    <row r="1074" spans="1:5" x14ac:dyDescent="0.2">
      <c r="A1074">
        <v>2023</v>
      </c>
      <c r="B1074" t="s">
        <v>542</v>
      </c>
      <c r="C1074" t="s">
        <v>542</v>
      </c>
      <c r="D1074" t="s">
        <v>595</v>
      </c>
      <c r="E1074" t="b">
        <v>0</v>
      </c>
    </row>
    <row r="1075" spans="1:5" x14ac:dyDescent="0.2">
      <c r="A1075">
        <v>2023</v>
      </c>
      <c r="B1075" t="s">
        <v>543</v>
      </c>
      <c r="C1075" t="s">
        <v>543</v>
      </c>
      <c r="D1075" t="s">
        <v>595</v>
      </c>
      <c r="E1075" t="b">
        <v>0</v>
      </c>
    </row>
    <row r="1076" spans="1:5" x14ac:dyDescent="0.2">
      <c r="A1076">
        <v>2023</v>
      </c>
      <c r="B1076" t="s">
        <v>544</v>
      </c>
      <c r="C1076" t="s">
        <v>544</v>
      </c>
      <c r="D1076" t="s">
        <v>595</v>
      </c>
      <c r="E1076" t="b">
        <v>0</v>
      </c>
    </row>
    <row r="1077" spans="1:5" x14ac:dyDescent="0.2">
      <c r="A1077">
        <v>2023</v>
      </c>
      <c r="B1077" t="s">
        <v>545</v>
      </c>
      <c r="C1077" t="s">
        <v>545</v>
      </c>
      <c r="D1077" t="s">
        <v>595</v>
      </c>
      <c r="E1077" t="b">
        <v>0</v>
      </c>
    </row>
    <row r="1078" spans="1:5" x14ac:dyDescent="0.2">
      <c r="A1078">
        <v>2023</v>
      </c>
      <c r="B1078" t="s">
        <v>546</v>
      </c>
      <c r="C1078" t="s">
        <v>546</v>
      </c>
      <c r="D1078" t="s">
        <v>595</v>
      </c>
      <c r="E1078" t="b">
        <v>0</v>
      </c>
    </row>
    <row r="1079" spans="1:5" x14ac:dyDescent="0.2">
      <c r="A1079">
        <v>2023</v>
      </c>
      <c r="B1079" t="s">
        <v>547</v>
      </c>
      <c r="C1079" t="s">
        <v>547</v>
      </c>
      <c r="D1079" t="s">
        <v>595</v>
      </c>
      <c r="E1079" t="b">
        <v>0</v>
      </c>
    </row>
    <row r="1080" spans="1:5" x14ac:dyDescent="0.2">
      <c r="A1080">
        <v>2023</v>
      </c>
      <c r="B1080" t="s">
        <v>548</v>
      </c>
      <c r="C1080" t="s">
        <v>548</v>
      </c>
      <c r="D1080" t="s">
        <v>595</v>
      </c>
      <c r="E1080" t="b">
        <v>0</v>
      </c>
    </row>
    <row r="1081" spans="1:5" x14ac:dyDescent="0.2">
      <c r="A1081">
        <v>2023</v>
      </c>
      <c r="B1081" t="s">
        <v>549</v>
      </c>
      <c r="C1081" t="s">
        <v>549</v>
      </c>
      <c r="D1081" t="s">
        <v>595</v>
      </c>
      <c r="E1081" t="b">
        <v>0</v>
      </c>
    </row>
    <row r="1082" spans="1:5" x14ac:dyDescent="0.2">
      <c r="A1082">
        <v>2023</v>
      </c>
      <c r="B1082" t="s">
        <v>550</v>
      </c>
      <c r="C1082" t="s">
        <v>550</v>
      </c>
      <c r="D1082" t="s">
        <v>595</v>
      </c>
      <c r="E1082" t="b">
        <v>0</v>
      </c>
    </row>
    <row r="1083" spans="1:5" x14ac:dyDescent="0.2">
      <c r="A1083">
        <v>2023</v>
      </c>
      <c r="B1083" t="s">
        <v>551</v>
      </c>
      <c r="C1083" t="s">
        <v>551</v>
      </c>
      <c r="D1083" t="s">
        <v>595</v>
      </c>
      <c r="E1083" t="b">
        <v>0</v>
      </c>
    </row>
    <row r="1084" spans="1:5" x14ac:dyDescent="0.2">
      <c r="A1084">
        <v>2023</v>
      </c>
      <c r="B1084" t="s">
        <v>552</v>
      </c>
      <c r="C1084" t="s">
        <v>552</v>
      </c>
      <c r="D1084" t="s">
        <v>595</v>
      </c>
      <c r="E1084" t="b">
        <v>0</v>
      </c>
    </row>
    <row r="1085" spans="1:5" x14ac:dyDescent="0.2">
      <c r="A1085">
        <v>2023</v>
      </c>
      <c r="B1085" t="s">
        <v>553</v>
      </c>
      <c r="C1085" t="s">
        <v>553</v>
      </c>
      <c r="D1085" t="s">
        <v>595</v>
      </c>
      <c r="E1085" t="b">
        <v>0</v>
      </c>
    </row>
    <row r="1086" spans="1:5" x14ac:dyDescent="0.2">
      <c r="A1086">
        <v>2023</v>
      </c>
      <c r="B1086" t="s">
        <v>554</v>
      </c>
      <c r="C1086" t="s">
        <v>554</v>
      </c>
      <c r="D1086" t="s">
        <v>595</v>
      </c>
      <c r="E1086" t="b">
        <v>0</v>
      </c>
    </row>
    <row r="1087" spans="1:5" x14ac:dyDescent="0.2">
      <c r="A1087">
        <v>2023</v>
      </c>
      <c r="B1087" t="s">
        <v>555</v>
      </c>
      <c r="C1087" t="s">
        <v>555</v>
      </c>
      <c r="D1087" t="s">
        <v>595</v>
      </c>
      <c r="E1087" t="b">
        <v>0</v>
      </c>
    </row>
    <row r="1088" spans="1:5" x14ac:dyDescent="0.2">
      <c r="A1088">
        <v>2023</v>
      </c>
      <c r="B1088" t="s">
        <v>556</v>
      </c>
      <c r="C1088" t="s">
        <v>556</v>
      </c>
      <c r="D1088" t="s">
        <v>595</v>
      </c>
      <c r="E1088" t="b">
        <v>0</v>
      </c>
    </row>
    <row r="1089" spans="1:7" x14ac:dyDescent="0.2">
      <c r="A1089">
        <v>2023</v>
      </c>
      <c r="B1089" t="s">
        <v>492</v>
      </c>
      <c r="C1089" t="s">
        <v>492</v>
      </c>
      <c r="D1089" t="s">
        <v>595</v>
      </c>
      <c r="E1089" t="b">
        <v>1</v>
      </c>
      <c r="G1089" t="s">
        <v>600</v>
      </c>
    </row>
    <row r="1090" spans="1:7" x14ac:dyDescent="0.2">
      <c r="A1090">
        <v>2023</v>
      </c>
      <c r="B1090" t="s">
        <v>557</v>
      </c>
      <c r="C1090" t="s">
        <v>557</v>
      </c>
      <c r="D1090" t="s">
        <v>595</v>
      </c>
      <c r="E1090" t="b">
        <v>0</v>
      </c>
    </row>
    <row r="1091" spans="1:7" x14ac:dyDescent="0.2">
      <c r="A1091">
        <v>2023</v>
      </c>
      <c r="B1091" t="s">
        <v>558</v>
      </c>
      <c r="C1091" t="s">
        <v>558</v>
      </c>
      <c r="D1091" t="s">
        <v>595</v>
      </c>
      <c r="E1091" t="b">
        <v>0</v>
      </c>
    </row>
    <row r="1092" spans="1:7" x14ac:dyDescent="0.2">
      <c r="A1092">
        <v>2023</v>
      </c>
      <c r="B1092" t="s">
        <v>559</v>
      </c>
      <c r="C1092" t="s">
        <v>559</v>
      </c>
      <c r="D1092" t="s">
        <v>595</v>
      </c>
      <c r="E1092" t="b">
        <v>0</v>
      </c>
    </row>
    <row r="1093" spans="1:7" x14ac:dyDescent="0.2">
      <c r="A1093">
        <v>2023</v>
      </c>
      <c r="B1093" t="s">
        <v>560</v>
      </c>
      <c r="C1093" t="s">
        <v>560</v>
      </c>
      <c r="D1093" t="s">
        <v>595</v>
      </c>
      <c r="E1093" t="b">
        <v>0</v>
      </c>
    </row>
    <row r="1094" spans="1:7" x14ac:dyDescent="0.2">
      <c r="A1094">
        <v>2023</v>
      </c>
      <c r="B1094" t="s">
        <v>561</v>
      </c>
      <c r="C1094" t="s">
        <v>561</v>
      </c>
      <c r="D1094" t="s">
        <v>595</v>
      </c>
      <c r="E1094" t="b">
        <v>0</v>
      </c>
    </row>
    <row r="1095" spans="1:7" x14ac:dyDescent="0.2">
      <c r="A1095">
        <v>2023</v>
      </c>
      <c r="B1095" t="s">
        <v>562</v>
      </c>
      <c r="C1095" t="s">
        <v>562</v>
      </c>
      <c r="D1095" t="s">
        <v>595</v>
      </c>
      <c r="E1095" t="b">
        <v>0</v>
      </c>
    </row>
    <row r="1096" spans="1:7" x14ac:dyDescent="0.2">
      <c r="A1096">
        <v>2023</v>
      </c>
      <c r="B1096" t="s">
        <v>563</v>
      </c>
      <c r="C1096" t="s">
        <v>563</v>
      </c>
      <c r="D1096" t="s">
        <v>595</v>
      </c>
      <c r="E1096" t="b">
        <v>0</v>
      </c>
    </row>
    <row r="1097" spans="1:7" x14ac:dyDescent="0.2">
      <c r="A1097">
        <v>2023</v>
      </c>
      <c r="B1097" t="s">
        <v>564</v>
      </c>
      <c r="C1097" t="s">
        <v>564</v>
      </c>
      <c r="D1097" t="s">
        <v>595</v>
      </c>
      <c r="E1097" t="b">
        <v>0</v>
      </c>
    </row>
    <row r="1098" spans="1:7" x14ac:dyDescent="0.2">
      <c r="A1098">
        <v>2023</v>
      </c>
      <c r="B1098" t="s">
        <v>565</v>
      </c>
      <c r="C1098" t="s">
        <v>565</v>
      </c>
      <c r="D1098" t="s">
        <v>595</v>
      </c>
      <c r="E1098" t="b">
        <v>0</v>
      </c>
    </row>
    <row r="1099" spans="1:7" x14ac:dyDescent="0.2">
      <c r="A1099">
        <v>2023</v>
      </c>
      <c r="B1099" t="s">
        <v>566</v>
      </c>
      <c r="C1099" t="s">
        <v>566</v>
      </c>
      <c r="D1099" t="s">
        <v>595</v>
      </c>
      <c r="E1099" t="b">
        <v>0</v>
      </c>
    </row>
    <row r="1100" spans="1:7" x14ac:dyDescent="0.2">
      <c r="A1100">
        <v>2023</v>
      </c>
      <c r="B1100" t="s">
        <v>567</v>
      </c>
      <c r="C1100" t="s">
        <v>567</v>
      </c>
      <c r="D1100" t="s">
        <v>595</v>
      </c>
      <c r="E1100" t="b">
        <v>0</v>
      </c>
    </row>
    <row r="1101" spans="1:7" x14ac:dyDescent="0.2">
      <c r="A1101">
        <v>2023</v>
      </c>
      <c r="B1101" t="s">
        <v>568</v>
      </c>
      <c r="C1101" t="s">
        <v>568</v>
      </c>
      <c r="D1101" t="s">
        <v>595</v>
      </c>
      <c r="E1101" t="b">
        <v>0</v>
      </c>
    </row>
    <row r="1102" spans="1:7" x14ac:dyDescent="0.2">
      <c r="A1102">
        <v>2023</v>
      </c>
      <c r="B1102" t="s">
        <v>569</v>
      </c>
      <c r="C1102" t="s">
        <v>569</v>
      </c>
      <c r="D1102" t="s">
        <v>595</v>
      </c>
      <c r="E1102" t="b">
        <v>0</v>
      </c>
    </row>
    <row r="1103" spans="1:7" x14ac:dyDescent="0.2">
      <c r="A1103">
        <v>2023</v>
      </c>
      <c r="B1103" t="s">
        <v>594</v>
      </c>
      <c r="C1103" t="s">
        <v>570</v>
      </c>
      <c r="D1103" t="s">
        <v>595</v>
      </c>
      <c r="E1103" t="b">
        <v>0</v>
      </c>
    </row>
    <row r="1104" spans="1:7" x14ac:dyDescent="0.2">
      <c r="A1104">
        <v>2023</v>
      </c>
      <c r="B1104" t="s">
        <v>571</v>
      </c>
      <c r="C1104" t="s">
        <v>571</v>
      </c>
      <c r="D1104" t="s">
        <v>595</v>
      </c>
      <c r="E1104" t="b">
        <v>0</v>
      </c>
    </row>
    <row r="1105" spans="1:7" x14ac:dyDescent="0.2">
      <c r="A1105">
        <v>2023</v>
      </c>
      <c r="B1105" t="s">
        <v>572</v>
      </c>
      <c r="C1105" t="s">
        <v>572</v>
      </c>
      <c r="D1105" t="s">
        <v>595</v>
      </c>
      <c r="E1105" t="b">
        <v>0</v>
      </c>
    </row>
    <row r="1106" spans="1:7" x14ac:dyDescent="0.2">
      <c r="A1106">
        <v>2023</v>
      </c>
      <c r="B1106" t="s">
        <v>493</v>
      </c>
      <c r="C1106" t="s">
        <v>493</v>
      </c>
      <c r="D1106" t="s">
        <v>595</v>
      </c>
      <c r="E1106" t="b">
        <v>1</v>
      </c>
      <c r="G1106" t="s">
        <v>601</v>
      </c>
    </row>
    <row r="1107" spans="1:7" x14ac:dyDescent="0.2">
      <c r="A1107">
        <v>2023</v>
      </c>
      <c r="B1107" t="s">
        <v>573</v>
      </c>
      <c r="C1107" t="s">
        <v>573</v>
      </c>
      <c r="D1107" t="s">
        <v>595</v>
      </c>
      <c r="E1107" t="b">
        <v>0</v>
      </c>
    </row>
    <row r="1108" spans="1:7" x14ac:dyDescent="0.2">
      <c r="A1108">
        <v>2023</v>
      </c>
      <c r="B1108" t="s">
        <v>574</v>
      </c>
      <c r="C1108" t="s">
        <v>574</v>
      </c>
      <c r="D1108" t="s">
        <v>595</v>
      </c>
      <c r="E1108" t="b">
        <v>0</v>
      </c>
    </row>
    <row r="1109" spans="1:7" x14ac:dyDescent="0.2">
      <c r="A1109">
        <v>2023</v>
      </c>
      <c r="B1109" t="s">
        <v>575</v>
      </c>
      <c r="C1109" t="s">
        <v>575</v>
      </c>
      <c r="D1109" t="s">
        <v>595</v>
      </c>
      <c r="E1109" t="b">
        <v>0</v>
      </c>
    </row>
    <row r="1110" spans="1:7" x14ac:dyDescent="0.2">
      <c r="A1110">
        <v>2023</v>
      </c>
      <c r="B1110" t="s">
        <v>576</v>
      </c>
      <c r="C1110" t="s">
        <v>576</v>
      </c>
      <c r="D1110" t="s">
        <v>595</v>
      </c>
      <c r="E1110" t="b">
        <v>0</v>
      </c>
    </row>
    <row r="1111" spans="1:7" x14ac:dyDescent="0.2">
      <c r="A1111">
        <v>2023</v>
      </c>
      <c r="B1111" t="s">
        <v>577</v>
      </c>
      <c r="C1111" t="s">
        <v>577</v>
      </c>
      <c r="D1111" t="s">
        <v>595</v>
      </c>
      <c r="E1111" t="b">
        <v>0</v>
      </c>
    </row>
    <row r="1112" spans="1:7" x14ac:dyDescent="0.2">
      <c r="A1112">
        <v>2023</v>
      </c>
      <c r="B1112" t="s">
        <v>578</v>
      </c>
      <c r="C1112" t="s">
        <v>578</v>
      </c>
      <c r="D1112" t="s">
        <v>595</v>
      </c>
      <c r="E1112" t="b">
        <v>0</v>
      </c>
    </row>
    <row r="1113" spans="1:7" x14ac:dyDescent="0.2">
      <c r="A1113">
        <v>2023</v>
      </c>
      <c r="B1113" t="s">
        <v>579</v>
      </c>
      <c r="C1113" t="s">
        <v>579</v>
      </c>
      <c r="D1113" t="s">
        <v>595</v>
      </c>
      <c r="E1113" t="b">
        <v>0</v>
      </c>
    </row>
    <row r="1114" spans="1:7" x14ac:dyDescent="0.2">
      <c r="A1114">
        <v>2023</v>
      </c>
      <c r="B1114" t="s">
        <v>580</v>
      </c>
      <c r="C1114" t="s">
        <v>580</v>
      </c>
      <c r="D1114" t="s">
        <v>595</v>
      </c>
      <c r="E1114" t="b">
        <v>0</v>
      </c>
    </row>
    <row r="1115" spans="1:7" x14ac:dyDescent="0.2">
      <c r="A1115">
        <v>2023</v>
      </c>
      <c r="B1115" t="s">
        <v>581</v>
      </c>
      <c r="C1115" t="s">
        <v>581</v>
      </c>
      <c r="D1115" t="s">
        <v>595</v>
      </c>
      <c r="E1115" t="b">
        <v>0</v>
      </c>
    </row>
    <row r="1116" spans="1:7" x14ac:dyDescent="0.2">
      <c r="A1116">
        <v>2023</v>
      </c>
      <c r="B1116" t="s">
        <v>582</v>
      </c>
      <c r="C1116" t="s">
        <v>582</v>
      </c>
      <c r="D1116" t="s">
        <v>595</v>
      </c>
      <c r="E1116" t="b">
        <v>0</v>
      </c>
    </row>
    <row r="1117" spans="1:7" x14ac:dyDescent="0.2">
      <c r="A1117">
        <v>2023</v>
      </c>
      <c r="B1117" t="s">
        <v>583</v>
      </c>
      <c r="C1117" t="s">
        <v>583</v>
      </c>
      <c r="D1117" t="s">
        <v>595</v>
      </c>
      <c r="E1117" t="b">
        <v>0</v>
      </c>
    </row>
    <row r="1118" spans="1:7" x14ac:dyDescent="0.2">
      <c r="A1118">
        <v>2023</v>
      </c>
      <c r="B1118" t="s">
        <v>584</v>
      </c>
      <c r="C1118" t="s">
        <v>584</v>
      </c>
      <c r="D1118" t="s">
        <v>595</v>
      </c>
      <c r="E1118" t="b">
        <v>0</v>
      </c>
    </row>
    <row r="1119" spans="1:7" x14ac:dyDescent="0.2">
      <c r="A1119">
        <v>2023</v>
      </c>
      <c r="B1119" t="s">
        <v>585</v>
      </c>
      <c r="C1119" t="s">
        <v>585</v>
      </c>
      <c r="D1119" t="s">
        <v>595</v>
      </c>
      <c r="E1119" t="b">
        <v>0</v>
      </c>
    </row>
    <row r="1120" spans="1:7" x14ac:dyDescent="0.2">
      <c r="A1120">
        <v>2023</v>
      </c>
      <c r="B1120" t="s">
        <v>586</v>
      </c>
      <c r="C1120" t="s">
        <v>586</v>
      </c>
      <c r="D1120" t="s">
        <v>595</v>
      </c>
      <c r="E1120" t="b">
        <v>0</v>
      </c>
    </row>
    <row r="1121" spans="1:7" x14ac:dyDescent="0.2">
      <c r="A1121">
        <v>2023</v>
      </c>
      <c r="B1121" t="s">
        <v>587</v>
      </c>
      <c r="C1121" t="s">
        <v>587</v>
      </c>
      <c r="D1121" t="s">
        <v>595</v>
      </c>
      <c r="E1121" t="b">
        <v>0</v>
      </c>
    </row>
    <row r="1122" spans="1:7" x14ac:dyDescent="0.2">
      <c r="A1122">
        <v>2023</v>
      </c>
      <c r="B1122" t="s">
        <v>588</v>
      </c>
      <c r="C1122" t="s">
        <v>588</v>
      </c>
      <c r="D1122" t="s">
        <v>595</v>
      </c>
      <c r="E1122" t="b">
        <v>0</v>
      </c>
    </row>
    <row r="1123" spans="1:7" x14ac:dyDescent="0.2">
      <c r="A1123">
        <v>2008</v>
      </c>
      <c r="B1123" t="s">
        <v>607</v>
      </c>
      <c r="C1123" s="10" t="s">
        <v>605</v>
      </c>
      <c r="D1123" t="s">
        <v>37</v>
      </c>
      <c r="E1123" t="b">
        <v>0</v>
      </c>
    </row>
    <row r="1124" spans="1:7" x14ac:dyDescent="0.2">
      <c r="A1124">
        <v>2009</v>
      </c>
      <c r="B1124" t="s">
        <v>607</v>
      </c>
      <c r="C1124" s="10" t="s">
        <v>605</v>
      </c>
      <c r="D1124" t="s">
        <v>37</v>
      </c>
      <c r="E1124" t="b">
        <v>0</v>
      </c>
    </row>
    <row r="1125" spans="1:7" x14ac:dyDescent="0.2">
      <c r="A1125">
        <v>2010</v>
      </c>
      <c r="B1125" t="s">
        <v>607</v>
      </c>
      <c r="C1125" s="10" t="s">
        <v>605</v>
      </c>
      <c r="D1125" t="s">
        <v>37</v>
      </c>
      <c r="E1125" t="b">
        <v>0</v>
      </c>
    </row>
    <row r="1126" spans="1:7" x14ac:dyDescent="0.2">
      <c r="A1126">
        <v>2011</v>
      </c>
      <c r="B1126" t="s">
        <v>607</v>
      </c>
      <c r="C1126" s="10" t="s">
        <v>605</v>
      </c>
      <c r="D1126" t="s">
        <v>37</v>
      </c>
      <c r="E1126" t="b">
        <v>0</v>
      </c>
    </row>
    <row r="1127" spans="1:7" x14ac:dyDescent="0.2">
      <c r="A1127">
        <v>2012</v>
      </c>
      <c r="B1127" t="s">
        <v>607</v>
      </c>
      <c r="C1127" s="10" t="s">
        <v>605</v>
      </c>
      <c r="D1127" t="s">
        <v>37</v>
      </c>
      <c r="E1127" t="b">
        <v>0</v>
      </c>
    </row>
    <row r="1128" spans="1:7" x14ac:dyDescent="0.2">
      <c r="A1128">
        <v>2013</v>
      </c>
      <c r="B1128" t="s">
        <v>607</v>
      </c>
      <c r="C1128" s="10" t="s">
        <v>605</v>
      </c>
      <c r="D1128" t="s">
        <v>37</v>
      </c>
      <c r="E1128" t="b">
        <v>0</v>
      </c>
    </row>
    <row r="1129" spans="1:7" x14ac:dyDescent="0.2">
      <c r="A1129">
        <v>2014</v>
      </c>
      <c r="B1129" t="s">
        <v>607</v>
      </c>
      <c r="C1129" s="10" t="s">
        <v>605</v>
      </c>
      <c r="D1129" t="s">
        <v>37</v>
      </c>
      <c r="E1129" t="b">
        <v>0</v>
      </c>
    </row>
    <row r="1130" spans="1:7" x14ac:dyDescent="0.2">
      <c r="A1130">
        <v>2015</v>
      </c>
      <c r="B1130" t="s">
        <v>607</v>
      </c>
      <c r="C1130" s="10" t="s">
        <v>605</v>
      </c>
      <c r="D1130" t="s">
        <v>37</v>
      </c>
      <c r="E1130" t="b">
        <v>0</v>
      </c>
    </row>
    <row r="1131" spans="1:7" x14ac:dyDescent="0.2">
      <c r="A1131">
        <v>2016</v>
      </c>
      <c r="B1131" t="s">
        <v>607</v>
      </c>
      <c r="C1131" s="10" t="s">
        <v>605</v>
      </c>
      <c r="D1131" t="s">
        <v>37</v>
      </c>
      <c r="E1131" t="b">
        <v>0</v>
      </c>
    </row>
    <row r="1132" spans="1:7" x14ac:dyDescent="0.2">
      <c r="A1132">
        <v>2017</v>
      </c>
      <c r="B1132" t="s">
        <v>607</v>
      </c>
      <c r="C1132" t="s">
        <v>606</v>
      </c>
      <c r="D1132" t="s">
        <v>37</v>
      </c>
      <c r="E1132" t="b">
        <v>1</v>
      </c>
      <c r="G1132" t="s">
        <v>608</v>
      </c>
    </row>
    <row r="1133" spans="1:7" x14ac:dyDescent="0.2">
      <c r="A1133">
        <v>2018</v>
      </c>
      <c r="B1133" t="s">
        <v>607</v>
      </c>
      <c r="C1133" t="s">
        <v>607</v>
      </c>
      <c r="D1133" t="s">
        <v>34</v>
      </c>
      <c r="E1133" t="b">
        <v>1</v>
      </c>
      <c r="G1133" t="s">
        <v>609</v>
      </c>
    </row>
    <row r="1134" spans="1:7" x14ac:dyDescent="0.2">
      <c r="A1134">
        <v>2019</v>
      </c>
      <c r="B1134" t="s">
        <v>607</v>
      </c>
      <c r="C1134" t="s">
        <v>607</v>
      </c>
      <c r="D1134" t="s">
        <v>34</v>
      </c>
      <c r="E1134" t="b">
        <v>1</v>
      </c>
      <c r="G1134" t="s">
        <v>609</v>
      </c>
    </row>
    <row r="1135" spans="1:7" x14ac:dyDescent="0.2">
      <c r="A1135">
        <v>2020</v>
      </c>
      <c r="B1135" t="s">
        <v>607</v>
      </c>
      <c r="C1135" t="s">
        <v>607</v>
      </c>
      <c r="D1135" t="s">
        <v>34</v>
      </c>
      <c r="E1135" t="b">
        <v>1</v>
      </c>
      <c r="G1135" t="s">
        <v>609</v>
      </c>
    </row>
    <row r="1136" spans="1:7" x14ac:dyDescent="0.2">
      <c r="A1136">
        <v>2021</v>
      </c>
      <c r="B1136" t="s">
        <v>607</v>
      </c>
      <c r="C1136" t="s">
        <v>607</v>
      </c>
      <c r="D1136" t="s">
        <v>34</v>
      </c>
      <c r="E1136" t="b">
        <v>1</v>
      </c>
      <c r="G1136" t="s">
        <v>609</v>
      </c>
    </row>
    <row r="1137" spans="1:7" x14ac:dyDescent="0.2">
      <c r="A1137">
        <v>2022</v>
      </c>
      <c r="B1137" t="s">
        <v>607</v>
      </c>
      <c r="C1137" t="s">
        <v>607</v>
      </c>
      <c r="D1137" t="s">
        <v>34</v>
      </c>
      <c r="E1137" t="b">
        <v>1</v>
      </c>
      <c r="G1137" t="s">
        <v>609</v>
      </c>
    </row>
    <row r="1138" spans="1:7" x14ac:dyDescent="0.2">
      <c r="A1138">
        <v>2023</v>
      </c>
      <c r="B1138" t="s">
        <v>607</v>
      </c>
      <c r="C1138" t="s">
        <v>607</v>
      </c>
      <c r="D1138" t="s">
        <v>34</v>
      </c>
      <c r="E1138" t="b">
        <v>1</v>
      </c>
      <c r="G1138" t="s">
        <v>609</v>
      </c>
    </row>
    <row r="1139" spans="1:7" x14ac:dyDescent="0.2">
      <c r="A1139">
        <v>2019</v>
      </c>
      <c r="B1139" t="s">
        <v>627</v>
      </c>
      <c r="C1139" t="s">
        <v>622</v>
      </c>
      <c r="D1139" t="s">
        <v>641</v>
      </c>
      <c r="E1139" t="b">
        <v>0</v>
      </c>
    </row>
    <row r="1140" spans="1:7" x14ac:dyDescent="0.2">
      <c r="A1140">
        <v>2021</v>
      </c>
      <c r="B1140" t="s">
        <v>627</v>
      </c>
      <c r="C1140" t="s">
        <v>627</v>
      </c>
      <c r="D1140" t="s">
        <v>641</v>
      </c>
      <c r="E1140" t="b">
        <v>0</v>
      </c>
    </row>
    <row r="1141" spans="1:7" x14ac:dyDescent="0.2">
      <c r="A1141">
        <v>2022</v>
      </c>
      <c r="B1141" t="s">
        <v>627</v>
      </c>
      <c r="C1141" t="s">
        <v>627</v>
      </c>
      <c r="D1141" t="s">
        <v>641</v>
      </c>
      <c r="E1141" t="b">
        <v>0</v>
      </c>
    </row>
    <row r="1142" spans="1:7" x14ac:dyDescent="0.2">
      <c r="A1142">
        <v>2023</v>
      </c>
      <c r="B1142" t="s">
        <v>627</v>
      </c>
      <c r="C1142" t="s">
        <v>627</v>
      </c>
      <c r="D1142" t="s">
        <v>641</v>
      </c>
      <c r="E1142" t="b">
        <v>0</v>
      </c>
    </row>
    <row r="1143" spans="1:7" x14ac:dyDescent="0.2">
      <c r="A1143">
        <v>2019</v>
      </c>
      <c r="B1143" t="s">
        <v>628</v>
      </c>
      <c r="C1143" t="s">
        <v>623</v>
      </c>
      <c r="D1143" t="s">
        <v>641</v>
      </c>
      <c r="E1143" t="b">
        <v>0</v>
      </c>
    </row>
    <row r="1144" spans="1:7" x14ac:dyDescent="0.2">
      <c r="A1144">
        <v>2021</v>
      </c>
      <c r="B1144" t="s">
        <v>628</v>
      </c>
      <c r="C1144" t="s">
        <v>628</v>
      </c>
      <c r="D1144" t="s">
        <v>641</v>
      </c>
      <c r="E1144" t="b">
        <v>0</v>
      </c>
    </row>
    <row r="1145" spans="1:7" x14ac:dyDescent="0.2">
      <c r="A1145">
        <v>2022</v>
      </c>
      <c r="B1145" t="s">
        <v>628</v>
      </c>
      <c r="C1145" t="s">
        <v>628</v>
      </c>
      <c r="D1145" t="s">
        <v>641</v>
      </c>
      <c r="E1145" t="b">
        <v>0</v>
      </c>
    </row>
    <row r="1146" spans="1:7" x14ac:dyDescent="0.2">
      <c r="A1146">
        <v>2023</v>
      </c>
      <c r="B1146" t="s">
        <v>628</v>
      </c>
      <c r="C1146" t="s">
        <v>628</v>
      </c>
      <c r="D1146" t="s">
        <v>641</v>
      </c>
      <c r="E1146" t="b">
        <v>0</v>
      </c>
    </row>
    <row r="1147" spans="1:7" x14ac:dyDescent="0.2">
      <c r="A1147">
        <v>2018</v>
      </c>
      <c r="B1147" t="s">
        <v>631</v>
      </c>
      <c r="C1147" t="s">
        <v>610</v>
      </c>
      <c r="D1147" t="s">
        <v>641</v>
      </c>
      <c r="E1147" t="b">
        <v>1</v>
      </c>
      <c r="G1147" t="str">
        <f>REPLACE(Table44[[#This Row],[Original Metric]],FIND("Total",Table44[[#This Row],[Original Metric]]),5,"Total demo")</f>
        <v>SAT Reading Total demo Students Level 1 %</v>
      </c>
    </row>
    <row r="1148" spans="1:7" x14ac:dyDescent="0.2">
      <c r="A1148">
        <v>2019</v>
      </c>
      <c r="B1148" t="s">
        <v>631</v>
      </c>
      <c r="C1148" t="s">
        <v>610</v>
      </c>
      <c r="D1148" t="s">
        <v>641</v>
      </c>
      <c r="E1148" t="b">
        <v>1</v>
      </c>
      <c r="G1148" t="str">
        <f>REPLACE(Table44[[#This Row],[Original Metric]],FIND("Total",Table44[[#This Row],[Original Metric]]),5,"Total demo")</f>
        <v>SAT Reading Total demo Students Level 1 %</v>
      </c>
    </row>
    <row r="1149" spans="1:7" x14ac:dyDescent="0.2">
      <c r="A1149">
        <v>2021</v>
      </c>
      <c r="B1149" t="s">
        <v>631</v>
      </c>
      <c r="C1149" t="s">
        <v>610</v>
      </c>
      <c r="D1149" t="s">
        <v>641</v>
      </c>
      <c r="E1149" t="b">
        <v>1</v>
      </c>
      <c r="G1149" t="str">
        <f>REPLACE(Table44[[#This Row],[Original Metric]],FIND("Total",Table44[[#This Row],[Original Metric]]),5,"Total demo")</f>
        <v>SAT Reading Total demo Students Level 1 %</v>
      </c>
    </row>
    <row r="1150" spans="1:7" x14ac:dyDescent="0.2">
      <c r="A1150">
        <v>2022</v>
      </c>
      <c r="B1150" t="s">
        <v>631</v>
      </c>
      <c r="C1150" t="s">
        <v>610</v>
      </c>
      <c r="D1150" t="s">
        <v>641</v>
      </c>
      <c r="E1150" t="b">
        <v>1</v>
      </c>
      <c r="G1150" t="str">
        <f>REPLACE(Table44[[#This Row],[Original Metric]],FIND("Total",Table44[[#This Row],[Original Metric]]),5,"Total demo")</f>
        <v>SAT Reading Total demo Students Level 1 %</v>
      </c>
    </row>
    <row r="1151" spans="1:7" x14ac:dyDescent="0.2">
      <c r="A1151">
        <v>2023</v>
      </c>
      <c r="B1151" t="s">
        <v>631</v>
      </c>
      <c r="C1151" t="s">
        <v>610</v>
      </c>
      <c r="D1151" t="s">
        <v>641</v>
      </c>
      <c r="E1151" t="b">
        <v>1</v>
      </c>
      <c r="G1151" t="str">
        <f>REPLACE(Table44[[#This Row],[Original Metric]],FIND("Total",Table44[[#This Row],[Original Metric]]),5,"Total demo")</f>
        <v>SAT Reading Total demo Students Level 1 %</v>
      </c>
    </row>
    <row r="1152" spans="1:7" x14ac:dyDescent="0.2">
      <c r="A1152">
        <v>2018</v>
      </c>
      <c r="B1152" t="s">
        <v>632</v>
      </c>
      <c r="C1152" t="s">
        <v>611</v>
      </c>
      <c r="D1152" t="s">
        <v>641</v>
      </c>
      <c r="E1152" t="b">
        <v>1</v>
      </c>
      <c r="G1152" t="str">
        <f>REPLACE(Table44[[#This Row],[Original Metric]],FIND("Total",Table44[[#This Row],[Original Metric]]),5,"Total demo")</f>
        <v>SAT Reading Total demo Students Level 2 %</v>
      </c>
    </row>
    <row r="1153" spans="1:7" x14ac:dyDescent="0.2">
      <c r="A1153">
        <v>2019</v>
      </c>
      <c r="B1153" t="s">
        <v>632</v>
      </c>
      <c r="C1153" t="s">
        <v>611</v>
      </c>
      <c r="D1153" t="s">
        <v>641</v>
      </c>
      <c r="E1153" t="b">
        <v>1</v>
      </c>
      <c r="G1153" t="str">
        <f>REPLACE(Table44[[#This Row],[Original Metric]],FIND("Total",Table44[[#This Row],[Original Metric]]),5,"Total demo")</f>
        <v>SAT Reading Total demo Students Level 2 %</v>
      </c>
    </row>
    <row r="1154" spans="1:7" x14ac:dyDescent="0.2">
      <c r="A1154">
        <v>2021</v>
      </c>
      <c r="B1154" t="s">
        <v>632</v>
      </c>
      <c r="C1154" t="s">
        <v>611</v>
      </c>
      <c r="D1154" t="s">
        <v>641</v>
      </c>
      <c r="E1154" t="b">
        <v>1</v>
      </c>
      <c r="G1154" t="str">
        <f>REPLACE(Table44[[#This Row],[Original Metric]],FIND("Total",Table44[[#This Row],[Original Metric]]),5,"Total demo")</f>
        <v>SAT Reading Total demo Students Level 2 %</v>
      </c>
    </row>
    <row r="1155" spans="1:7" x14ac:dyDescent="0.2">
      <c r="A1155">
        <v>2022</v>
      </c>
      <c r="B1155" t="s">
        <v>632</v>
      </c>
      <c r="C1155" t="s">
        <v>611</v>
      </c>
      <c r="D1155" t="s">
        <v>641</v>
      </c>
      <c r="E1155" t="b">
        <v>1</v>
      </c>
      <c r="G1155" t="str">
        <f>REPLACE(Table44[[#This Row],[Original Metric]],FIND("Total",Table44[[#This Row],[Original Metric]]),5,"Total demo")</f>
        <v>SAT Reading Total demo Students Level 2 %</v>
      </c>
    </row>
    <row r="1156" spans="1:7" x14ac:dyDescent="0.2">
      <c r="A1156">
        <v>2023</v>
      </c>
      <c r="B1156" t="s">
        <v>632</v>
      </c>
      <c r="C1156" t="s">
        <v>611</v>
      </c>
      <c r="D1156" t="s">
        <v>641</v>
      </c>
      <c r="E1156" t="b">
        <v>1</v>
      </c>
      <c r="G1156" t="str">
        <f>REPLACE(Table44[[#This Row],[Original Metric]],FIND("Total",Table44[[#This Row],[Original Metric]]),5,"Total demo")</f>
        <v>SAT Reading Total demo Students Level 2 %</v>
      </c>
    </row>
    <row r="1157" spans="1:7" x14ac:dyDescent="0.2">
      <c r="A1157">
        <v>2018</v>
      </c>
      <c r="B1157" t="s">
        <v>633</v>
      </c>
      <c r="C1157" t="s">
        <v>612</v>
      </c>
      <c r="D1157" t="s">
        <v>641</v>
      </c>
      <c r="E1157" t="b">
        <v>1</v>
      </c>
      <c r="G1157" t="str">
        <f>REPLACE(Table44[[#This Row],[Original Metric]],FIND("Total",Table44[[#This Row],[Original Metric]]),5,"Total demo")</f>
        <v>SAT Reading Total demo Students Level 3 %</v>
      </c>
    </row>
    <row r="1158" spans="1:7" x14ac:dyDescent="0.2">
      <c r="A1158">
        <v>2019</v>
      </c>
      <c r="B1158" t="s">
        <v>633</v>
      </c>
      <c r="C1158" t="s">
        <v>612</v>
      </c>
      <c r="D1158" t="s">
        <v>641</v>
      </c>
      <c r="E1158" t="b">
        <v>1</v>
      </c>
      <c r="G1158" t="str">
        <f>REPLACE(Table44[[#This Row],[Original Metric]],FIND("Total",Table44[[#This Row],[Original Metric]]),5,"Total demo")</f>
        <v>SAT Reading Total demo Students Level 3 %</v>
      </c>
    </row>
    <row r="1159" spans="1:7" x14ac:dyDescent="0.2">
      <c r="A1159">
        <v>2021</v>
      </c>
      <c r="B1159" t="s">
        <v>633</v>
      </c>
      <c r="C1159" t="s">
        <v>612</v>
      </c>
      <c r="D1159" t="s">
        <v>641</v>
      </c>
      <c r="E1159" t="b">
        <v>1</v>
      </c>
      <c r="G1159" t="str">
        <f>REPLACE(Table44[[#This Row],[Original Metric]],FIND("Total",Table44[[#This Row],[Original Metric]]),5,"Total demo")</f>
        <v>SAT Reading Total demo Students Level 3 %</v>
      </c>
    </row>
    <row r="1160" spans="1:7" x14ac:dyDescent="0.2">
      <c r="A1160">
        <v>2022</v>
      </c>
      <c r="B1160" t="s">
        <v>633</v>
      </c>
      <c r="C1160" t="s">
        <v>612</v>
      </c>
      <c r="D1160" t="s">
        <v>641</v>
      </c>
      <c r="E1160" t="b">
        <v>1</v>
      </c>
      <c r="G1160" t="str">
        <f>REPLACE(Table44[[#This Row],[Original Metric]],FIND("Total",Table44[[#This Row],[Original Metric]]),5,"Total demo")</f>
        <v>SAT Reading Total demo Students Level 3 %</v>
      </c>
    </row>
    <row r="1161" spans="1:7" x14ac:dyDescent="0.2">
      <c r="A1161">
        <v>2023</v>
      </c>
      <c r="B1161" t="s">
        <v>633</v>
      </c>
      <c r="C1161" t="s">
        <v>612</v>
      </c>
      <c r="D1161" t="s">
        <v>641</v>
      </c>
      <c r="E1161" t="b">
        <v>1</v>
      </c>
      <c r="G1161" t="str">
        <f>REPLACE(Table44[[#This Row],[Original Metric]],FIND("Total",Table44[[#This Row],[Original Metric]]),5,"Total demo")</f>
        <v>SAT Reading Total demo Students Level 3 %</v>
      </c>
    </row>
    <row r="1162" spans="1:7" x14ac:dyDescent="0.2">
      <c r="A1162">
        <v>2018</v>
      </c>
      <c r="B1162" t="s">
        <v>634</v>
      </c>
      <c r="C1162" t="s">
        <v>613</v>
      </c>
      <c r="D1162" t="s">
        <v>641</v>
      </c>
      <c r="E1162" t="b">
        <v>1</v>
      </c>
      <c r="G1162" t="str">
        <f>REPLACE(Table44[[#This Row],[Original Metric]],FIND("Total",Table44[[#This Row],[Original Metric]]),5,"Total demo")</f>
        <v>SAT Reading Total demo Students Level 4 %</v>
      </c>
    </row>
    <row r="1163" spans="1:7" x14ac:dyDescent="0.2">
      <c r="A1163">
        <v>2019</v>
      </c>
      <c r="B1163" t="s">
        <v>634</v>
      </c>
      <c r="C1163" t="s">
        <v>613</v>
      </c>
      <c r="D1163" t="s">
        <v>641</v>
      </c>
      <c r="E1163" t="b">
        <v>1</v>
      </c>
      <c r="G1163" t="str">
        <f>REPLACE(Table44[[#This Row],[Original Metric]],FIND("Total",Table44[[#This Row],[Original Metric]]),5,"Total demo")</f>
        <v>SAT Reading Total demo Students Level 4 %</v>
      </c>
    </row>
    <row r="1164" spans="1:7" x14ac:dyDescent="0.2">
      <c r="A1164">
        <v>2021</v>
      </c>
      <c r="B1164" t="s">
        <v>634</v>
      </c>
      <c r="C1164" t="s">
        <v>613</v>
      </c>
      <c r="D1164" t="s">
        <v>641</v>
      </c>
      <c r="E1164" t="b">
        <v>1</v>
      </c>
      <c r="G1164" t="str">
        <f>REPLACE(Table44[[#This Row],[Original Metric]],FIND("Total",Table44[[#This Row],[Original Metric]]),5,"Total demo")</f>
        <v>SAT Reading Total demo Students Level 4 %</v>
      </c>
    </row>
    <row r="1165" spans="1:7" x14ac:dyDescent="0.2">
      <c r="A1165">
        <v>2022</v>
      </c>
      <c r="B1165" t="s">
        <v>634</v>
      </c>
      <c r="C1165" t="s">
        <v>613</v>
      </c>
      <c r="D1165" t="s">
        <v>641</v>
      </c>
      <c r="E1165" t="b">
        <v>1</v>
      </c>
      <c r="G1165" t="str">
        <f>REPLACE(Table44[[#This Row],[Original Metric]],FIND("Total",Table44[[#This Row],[Original Metric]]),5,"Total demo")</f>
        <v>SAT Reading Total demo Students Level 4 %</v>
      </c>
    </row>
    <row r="1166" spans="1:7" x14ac:dyDescent="0.2">
      <c r="A1166">
        <v>2023</v>
      </c>
      <c r="B1166" t="s">
        <v>634</v>
      </c>
      <c r="C1166" t="s">
        <v>613</v>
      </c>
      <c r="D1166" t="s">
        <v>641</v>
      </c>
      <c r="E1166" t="b">
        <v>1</v>
      </c>
      <c r="G1166" t="str">
        <f>REPLACE(Table44[[#This Row],[Original Metric]],FIND("Total",Table44[[#This Row],[Original Metric]]),5,"Total demo")</f>
        <v>SAT Reading Total demo Students Level 4 %</v>
      </c>
    </row>
    <row r="1167" spans="1:7" x14ac:dyDescent="0.2">
      <c r="A1167">
        <v>2018</v>
      </c>
      <c r="B1167" t="s">
        <v>635</v>
      </c>
      <c r="C1167" t="s">
        <v>614</v>
      </c>
      <c r="D1167" t="s">
        <v>641</v>
      </c>
      <c r="E1167" t="b">
        <v>1</v>
      </c>
      <c r="G1167" t="str">
        <f>REPLACE(Table44[[#This Row],[Original Metric]],FIND("Total",Table44[[#This Row],[Original Metric]]),5,"Total demo")</f>
        <v>SAT Math Total demo Students Level 1 %</v>
      </c>
    </row>
    <row r="1168" spans="1:7" x14ac:dyDescent="0.2">
      <c r="A1168">
        <v>2019</v>
      </c>
      <c r="B1168" t="s">
        <v>635</v>
      </c>
      <c r="C1168" t="s">
        <v>614</v>
      </c>
      <c r="D1168" t="s">
        <v>641</v>
      </c>
      <c r="E1168" t="b">
        <v>1</v>
      </c>
      <c r="G1168" t="str">
        <f>REPLACE(Table44[[#This Row],[Original Metric]],FIND("Total",Table44[[#This Row],[Original Metric]]),5,"Total demo")</f>
        <v>SAT Math Total demo Students Level 1 %</v>
      </c>
    </row>
    <row r="1169" spans="1:7" x14ac:dyDescent="0.2">
      <c r="A1169">
        <v>2021</v>
      </c>
      <c r="B1169" t="s">
        <v>635</v>
      </c>
      <c r="C1169" t="s">
        <v>614</v>
      </c>
      <c r="D1169" t="s">
        <v>641</v>
      </c>
      <c r="E1169" t="b">
        <v>1</v>
      </c>
      <c r="G1169" t="str">
        <f>REPLACE(Table44[[#This Row],[Original Metric]],FIND("Total",Table44[[#This Row],[Original Metric]]),5,"Total demo")</f>
        <v>SAT Math Total demo Students Level 1 %</v>
      </c>
    </row>
    <row r="1170" spans="1:7" x14ac:dyDescent="0.2">
      <c r="A1170">
        <v>2022</v>
      </c>
      <c r="B1170" t="s">
        <v>635</v>
      </c>
      <c r="C1170" t="s">
        <v>614</v>
      </c>
      <c r="D1170" t="s">
        <v>641</v>
      </c>
      <c r="E1170" t="b">
        <v>1</v>
      </c>
      <c r="G1170" t="str">
        <f>REPLACE(Table44[[#This Row],[Original Metric]],FIND("Total",Table44[[#This Row],[Original Metric]]),5,"Total demo")</f>
        <v>SAT Math Total demo Students Level 1 %</v>
      </c>
    </row>
    <row r="1171" spans="1:7" x14ac:dyDescent="0.2">
      <c r="A1171">
        <v>2023</v>
      </c>
      <c r="B1171" t="s">
        <v>635</v>
      </c>
      <c r="C1171" t="s">
        <v>614</v>
      </c>
      <c r="D1171" t="s">
        <v>641</v>
      </c>
      <c r="E1171" t="b">
        <v>1</v>
      </c>
      <c r="G1171" t="str">
        <f>REPLACE(Table44[[#This Row],[Original Metric]],FIND("Total",Table44[[#This Row],[Original Metric]]),5,"Total demo")</f>
        <v>SAT Math Total demo Students Level 1 %</v>
      </c>
    </row>
    <row r="1172" spans="1:7" x14ac:dyDescent="0.2">
      <c r="A1172">
        <v>2018</v>
      </c>
      <c r="B1172" t="s">
        <v>636</v>
      </c>
      <c r="C1172" t="s">
        <v>615</v>
      </c>
      <c r="D1172" t="s">
        <v>641</v>
      </c>
      <c r="E1172" t="b">
        <v>1</v>
      </c>
      <c r="G1172" t="str">
        <f>REPLACE(Table44[[#This Row],[Original Metric]],FIND("Total",Table44[[#This Row],[Original Metric]]),5,"Total demo")</f>
        <v>SAT Math Total demo Students Level 2 %</v>
      </c>
    </row>
    <row r="1173" spans="1:7" x14ac:dyDescent="0.2">
      <c r="A1173">
        <v>2019</v>
      </c>
      <c r="B1173" t="s">
        <v>636</v>
      </c>
      <c r="C1173" t="s">
        <v>615</v>
      </c>
      <c r="D1173" t="s">
        <v>641</v>
      </c>
      <c r="E1173" t="b">
        <v>1</v>
      </c>
      <c r="G1173" t="str">
        <f>REPLACE(Table44[[#This Row],[Original Metric]],FIND("Total",Table44[[#This Row],[Original Metric]]),5,"Total demo")</f>
        <v>SAT Math Total demo Students Level 2 %</v>
      </c>
    </row>
    <row r="1174" spans="1:7" x14ac:dyDescent="0.2">
      <c r="A1174">
        <v>2021</v>
      </c>
      <c r="B1174" t="s">
        <v>636</v>
      </c>
      <c r="C1174" t="s">
        <v>615</v>
      </c>
      <c r="D1174" t="s">
        <v>641</v>
      </c>
      <c r="E1174" t="b">
        <v>1</v>
      </c>
      <c r="G1174" t="str">
        <f>REPLACE(Table44[[#This Row],[Original Metric]],FIND("Total",Table44[[#This Row],[Original Metric]]),5,"Total demo")</f>
        <v>SAT Math Total demo Students Level 2 %</v>
      </c>
    </row>
    <row r="1175" spans="1:7" x14ac:dyDescent="0.2">
      <c r="A1175">
        <v>2022</v>
      </c>
      <c r="B1175" t="s">
        <v>636</v>
      </c>
      <c r="C1175" t="s">
        <v>615</v>
      </c>
      <c r="D1175" t="s">
        <v>641</v>
      </c>
      <c r="E1175" t="b">
        <v>1</v>
      </c>
      <c r="G1175" t="str">
        <f>REPLACE(Table44[[#This Row],[Original Metric]],FIND("Total",Table44[[#This Row],[Original Metric]]),5,"Total demo")</f>
        <v>SAT Math Total demo Students Level 2 %</v>
      </c>
    </row>
    <row r="1176" spans="1:7" x14ac:dyDescent="0.2">
      <c r="A1176">
        <v>2023</v>
      </c>
      <c r="B1176" t="s">
        <v>636</v>
      </c>
      <c r="C1176" t="s">
        <v>615</v>
      </c>
      <c r="D1176" t="s">
        <v>641</v>
      </c>
      <c r="E1176" t="b">
        <v>1</v>
      </c>
      <c r="G1176" t="str">
        <f>REPLACE(Table44[[#This Row],[Original Metric]],FIND("Total",Table44[[#This Row],[Original Metric]]),5,"Total demo")</f>
        <v>SAT Math Total demo Students Level 2 %</v>
      </c>
    </row>
    <row r="1177" spans="1:7" x14ac:dyDescent="0.2">
      <c r="A1177">
        <v>2018</v>
      </c>
      <c r="B1177" t="s">
        <v>637</v>
      </c>
      <c r="C1177" t="s">
        <v>616</v>
      </c>
      <c r="D1177" t="s">
        <v>641</v>
      </c>
      <c r="E1177" t="b">
        <v>1</v>
      </c>
      <c r="G1177" t="str">
        <f>REPLACE(Table44[[#This Row],[Original Metric]],FIND("Total",Table44[[#This Row],[Original Metric]]),5,"Total demo")</f>
        <v>SAT Math Total demo Students Level 3 %</v>
      </c>
    </row>
    <row r="1178" spans="1:7" x14ac:dyDescent="0.2">
      <c r="A1178">
        <v>2019</v>
      </c>
      <c r="B1178" t="s">
        <v>637</v>
      </c>
      <c r="C1178" t="s">
        <v>616</v>
      </c>
      <c r="D1178" t="s">
        <v>641</v>
      </c>
      <c r="E1178" t="b">
        <v>1</v>
      </c>
      <c r="G1178" t="str">
        <f>REPLACE(Table44[[#This Row],[Original Metric]],FIND("Total",Table44[[#This Row],[Original Metric]]),5,"Total demo")</f>
        <v>SAT Math Total demo Students Level 3 %</v>
      </c>
    </row>
    <row r="1179" spans="1:7" x14ac:dyDescent="0.2">
      <c r="A1179">
        <v>2021</v>
      </c>
      <c r="B1179" t="s">
        <v>637</v>
      </c>
      <c r="C1179" t="s">
        <v>616</v>
      </c>
      <c r="D1179" t="s">
        <v>641</v>
      </c>
      <c r="E1179" t="b">
        <v>1</v>
      </c>
      <c r="G1179" t="str">
        <f>REPLACE(Table44[[#This Row],[Original Metric]],FIND("Total",Table44[[#This Row],[Original Metric]]),5,"Total demo")</f>
        <v>SAT Math Total demo Students Level 3 %</v>
      </c>
    </row>
    <row r="1180" spans="1:7" x14ac:dyDescent="0.2">
      <c r="A1180">
        <v>2022</v>
      </c>
      <c r="B1180" t="s">
        <v>637</v>
      </c>
      <c r="C1180" t="s">
        <v>616</v>
      </c>
      <c r="D1180" t="s">
        <v>641</v>
      </c>
      <c r="E1180" t="b">
        <v>1</v>
      </c>
      <c r="G1180" t="str">
        <f>REPLACE(Table44[[#This Row],[Original Metric]],FIND("Total",Table44[[#This Row],[Original Metric]]),5,"Total demo")</f>
        <v>SAT Math Total demo Students Level 3 %</v>
      </c>
    </row>
    <row r="1181" spans="1:7" x14ac:dyDescent="0.2">
      <c r="A1181">
        <v>2023</v>
      </c>
      <c r="B1181" t="s">
        <v>637</v>
      </c>
      <c r="C1181" t="s">
        <v>616</v>
      </c>
      <c r="D1181" t="s">
        <v>641</v>
      </c>
      <c r="E1181" t="b">
        <v>1</v>
      </c>
      <c r="G1181" t="str">
        <f>REPLACE(Table44[[#This Row],[Original Metric]],FIND("Total",Table44[[#This Row],[Original Metric]]),5,"Total demo")</f>
        <v>SAT Math Total demo Students Level 3 %</v>
      </c>
    </row>
    <row r="1182" spans="1:7" x14ac:dyDescent="0.2">
      <c r="A1182">
        <v>2018</v>
      </c>
      <c r="B1182" t="s">
        <v>638</v>
      </c>
      <c r="C1182" t="s">
        <v>617</v>
      </c>
      <c r="D1182" t="s">
        <v>641</v>
      </c>
      <c r="E1182" t="b">
        <v>1</v>
      </c>
      <c r="G1182" t="str">
        <f>REPLACE(Table44[[#This Row],[Original Metric]],FIND("Total",Table44[[#This Row],[Original Metric]]),5,"Total demo")</f>
        <v>SAT Math Total demo Students Level 4 %</v>
      </c>
    </row>
    <row r="1183" spans="1:7" x14ac:dyDescent="0.2">
      <c r="A1183">
        <v>2019</v>
      </c>
      <c r="B1183" t="s">
        <v>638</v>
      </c>
      <c r="C1183" t="s">
        <v>617</v>
      </c>
      <c r="D1183" t="s">
        <v>641</v>
      </c>
      <c r="E1183" t="b">
        <v>1</v>
      </c>
      <c r="G1183" t="str">
        <f>REPLACE(Table44[[#This Row],[Original Metric]],FIND("Total",Table44[[#This Row],[Original Metric]]),5,"Total demo")</f>
        <v>SAT Math Total demo Students Level 4 %</v>
      </c>
    </row>
    <row r="1184" spans="1:7" x14ac:dyDescent="0.2">
      <c r="A1184">
        <v>2021</v>
      </c>
      <c r="B1184" t="s">
        <v>638</v>
      </c>
      <c r="C1184" t="s">
        <v>617</v>
      </c>
      <c r="D1184" t="s">
        <v>641</v>
      </c>
      <c r="E1184" t="b">
        <v>1</v>
      </c>
      <c r="G1184" t="str">
        <f>REPLACE(Table44[[#This Row],[Original Metric]],FIND("Total",Table44[[#This Row],[Original Metric]]),5,"Total demo")</f>
        <v>SAT Math Total demo Students Level 4 %</v>
      </c>
    </row>
    <row r="1185" spans="1:7" x14ac:dyDescent="0.2">
      <c r="A1185">
        <v>2022</v>
      </c>
      <c r="B1185" t="s">
        <v>638</v>
      </c>
      <c r="C1185" t="s">
        <v>617</v>
      </c>
      <c r="D1185" t="s">
        <v>641</v>
      </c>
      <c r="E1185" t="b">
        <v>1</v>
      </c>
      <c r="G1185" t="str">
        <f>REPLACE(Table44[[#This Row],[Original Metric]],FIND("Total",Table44[[#This Row],[Original Metric]]),5,"Total demo")</f>
        <v>SAT Math Total demo Students Level 4 %</v>
      </c>
    </row>
    <row r="1186" spans="1:7" x14ac:dyDescent="0.2">
      <c r="A1186">
        <v>2023</v>
      </c>
      <c r="B1186" t="s">
        <v>638</v>
      </c>
      <c r="C1186" t="s">
        <v>617</v>
      </c>
      <c r="D1186" t="s">
        <v>641</v>
      </c>
      <c r="E1186" t="b">
        <v>1</v>
      </c>
      <c r="G1186" t="str">
        <f>REPLACE(Table44[[#This Row],[Original Metric]],FIND("Total",Table44[[#This Row],[Original Metric]]),5,"Total demo")</f>
        <v>SAT Math Total demo Students Level 4 %</v>
      </c>
    </row>
    <row r="1187" spans="1:7" x14ac:dyDescent="0.2">
      <c r="A1187">
        <v>2018</v>
      </c>
      <c r="B1187" t="s">
        <v>624</v>
      </c>
      <c r="C1187" t="s">
        <v>618</v>
      </c>
      <c r="D1187" t="s">
        <v>641</v>
      </c>
      <c r="E1187" t="b">
        <v>1</v>
      </c>
      <c r="G1187" t="str">
        <f>REPLACE(Table44[[#This Row],[Original Metric]],FIND("Total",Table44[[#This Row],[Original Metric]]),5,"demo")</f>
        <v>demo Students SAT Math Participation</v>
      </c>
    </row>
    <row r="1188" spans="1:7" x14ac:dyDescent="0.2">
      <c r="A1188">
        <v>2019</v>
      </c>
      <c r="B1188" t="s">
        <v>624</v>
      </c>
      <c r="C1188" t="s">
        <v>624</v>
      </c>
      <c r="D1188" t="s">
        <v>641</v>
      </c>
      <c r="E1188" t="b">
        <v>1</v>
      </c>
      <c r="G1188" t="s">
        <v>643</v>
      </c>
    </row>
    <row r="1189" spans="1:7" x14ac:dyDescent="0.2">
      <c r="A1189">
        <v>2021</v>
      </c>
      <c r="B1189" t="s">
        <v>624</v>
      </c>
      <c r="C1189" t="s">
        <v>624</v>
      </c>
      <c r="D1189" t="s">
        <v>641</v>
      </c>
      <c r="E1189" t="b">
        <v>1</v>
      </c>
      <c r="G1189" t="s">
        <v>643</v>
      </c>
    </row>
    <row r="1190" spans="1:7" x14ac:dyDescent="0.2">
      <c r="A1190">
        <v>2022</v>
      </c>
      <c r="B1190" t="s">
        <v>624</v>
      </c>
      <c r="C1190" t="s">
        <v>624</v>
      </c>
      <c r="D1190" t="s">
        <v>641</v>
      </c>
      <c r="E1190" t="b">
        <v>1</v>
      </c>
      <c r="G1190" t="s">
        <v>643</v>
      </c>
    </row>
    <row r="1191" spans="1:7" x14ac:dyDescent="0.2">
      <c r="A1191">
        <v>2023</v>
      </c>
      <c r="B1191" t="s">
        <v>624</v>
      </c>
      <c r="C1191" t="s">
        <v>624</v>
      </c>
      <c r="D1191" t="s">
        <v>641</v>
      </c>
      <c r="E1191" t="b">
        <v>1</v>
      </c>
      <c r="G1191" t="s">
        <v>643</v>
      </c>
    </row>
    <row r="1192" spans="1:7" x14ac:dyDescent="0.2">
      <c r="A1192">
        <v>2018</v>
      </c>
      <c r="B1192" t="s">
        <v>645</v>
      </c>
      <c r="C1192" t="s">
        <v>619</v>
      </c>
      <c r="D1192" t="s">
        <v>641</v>
      </c>
      <c r="E1192" t="b">
        <v>1</v>
      </c>
      <c r="G1192" t="str">
        <f>REPLACE(Table44[[#This Row],[Original Metric]],FIND("Total",Table44[[#This Row],[Original Metric]]),5,"demo")</f>
        <v>demo Students SAT Math Participation %</v>
      </c>
    </row>
    <row r="1193" spans="1:7" x14ac:dyDescent="0.2">
      <c r="A1193">
        <v>2019</v>
      </c>
      <c r="B1193" t="s">
        <v>645</v>
      </c>
      <c r="C1193" t="s">
        <v>645</v>
      </c>
      <c r="D1193" t="s">
        <v>641</v>
      </c>
      <c r="E1193" t="b">
        <v>1</v>
      </c>
      <c r="G1193" t="s">
        <v>646</v>
      </c>
    </row>
    <row r="1194" spans="1:7" x14ac:dyDescent="0.2">
      <c r="A1194">
        <v>2021</v>
      </c>
      <c r="B1194" t="s">
        <v>645</v>
      </c>
      <c r="C1194" t="s">
        <v>645</v>
      </c>
      <c r="D1194" t="s">
        <v>641</v>
      </c>
      <c r="E1194" t="b">
        <v>1</v>
      </c>
      <c r="G1194" t="s">
        <v>646</v>
      </c>
    </row>
    <row r="1195" spans="1:7" x14ac:dyDescent="0.2">
      <c r="A1195">
        <v>2022</v>
      </c>
      <c r="B1195" t="s">
        <v>645</v>
      </c>
      <c r="C1195" t="s">
        <v>645</v>
      </c>
      <c r="D1195" t="s">
        <v>641</v>
      </c>
      <c r="E1195" t="b">
        <v>1</v>
      </c>
      <c r="G1195" t="s">
        <v>646</v>
      </c>
    </row>
    <row r="1196" spans="1:7" x14ac:dyDescent="0.2">
      <c r="A1196">
        <v>2023</v>
      </c>
      <c r="B1196" t="s">
        <v>645</v>
      </c>
      <c r="C1196" t="s">
        <v>645</v>
      </c>
      <c r="D1196" t="s">
        <v>641</v>
      </c>
      <c r="E1196" t="b">
        <v>1</v>
      </c>
      <c r="G1196" t="s">
        <v>646</v>
      </c>
    </row>
    <row r="1197" spans="1:7" x14ac:dyDescent="0.2">
      <c r="A1197">
        <v>2018</v>
      </c>
      <c r="B1197" t="s">
        <v>625</v>
      </c>
      <c r="C1197" t="s">
        <v>620</v>
      </c>
      <c r="D1197" t="s">
        <v>641</v>
      </c>
      <c r="E1197" t="b">
        <v>1</v>
      </c>
      <c r="G1197" t="str">
        <f>REPLACE(Table44[[#This Row],[Original Metric]],FIND("Total",Table44[[#This Row],[Original Metric]]),5,"demo")</f>
        <v>demo Students SAT ELA Participation</v>
      </c>
    </row>
    <row r="1198" spans="1:7" x14ac:dyDescent="0.2">
      <c r="A1198">
        <v>2019</v>
      </c>
      <c r="B1198" t="s">
        <v>625</v>
      </c>
      <c r="C1198" t="s">
        <v>625</v>
      </c>
      <c r="D1198" t="s">
        <v>641</v>
      </c>
      <c r="E1198" t="b">
        <v>1</v>
      </c>
      <c r="G1198" s="16" t="s">
        <v>644</v>
      </c>
    </row>
    <row r="1199" spans="1:7" x14ac:dyDescent="0.2">
      <c r="A1199">
        <v>2021</v>
      </c>
      <c r="B1199" t="s">
        <v>625</v>
      </c>
      <c r="C1199" t="s">
        <v>625</v>
      </c>
      <c r="D1199" t="s">
        <v>641</v>
      </c>
      <c r="E1199" t="b">
        <v>1</v>
      </c>
      <c r="G1199" t="s">
        <v>644</v>
      </c>
    </row>
    <row r="1200" spans="1:7" x14ac:dyDescent="0.2">
      <c r="A1200">
        <v>2022</v>
      </c>
      <c r="B1200" t="s">
        <v>625</v>
      </c>
      <c r="C1200" t="s">
        <v>625</v>
      </c>
      <c r="D1200" t="s">
        <v>641</v>
      </c>
      <c r="E1200" t="b">
        <v>1</v>
      </c>
      <c r="G1200" t="s">
        <v>644</v>
      </c>
    </row>
    <row r="1201" spans="1:8" x14ac:dyDescent="0.2">
      <c r="A1201">
        <v>2023</v>
      </c>
      <c r="B1201" t="s">
        <v>625</v>
      </c>
      <c r="C1201" t="s">
        <v>625</v>
      </c>
      <c r="D1201" t="s">
        <v>641</v>
      </c>
      <c r="E1201" t="b">
        <v>1</v>
      </c>
      <c r="G1201" t="s">
        <v>644</v>
      </c>
    </row>
    <row r="1202" spans="1:8" x14ac:dyDescent="0.2">
      <c r="A1202">
        <v>2018</v>
      </c>
      <c r="B1202" t="s">
        <v>626</v>
      </c>
      <c r="C1202" t="s">
        <v>621</v>
      </c>
      <c r="D1202" t="s">
        <v>641</v>
      </c>
      <c r="E1202" t="b">
        <v>1</v>
      </c>
      <c r="G1202" t="str">
        <f>REPLACE(Table44[[#This Row],[Original Metric]],FIND("Total",Table44[[#This Row],[Original Metric]]),5,"demo")</f>
        <v>demo Students SAT ELA Participation %</v>
      </c>
    </row>
    <row r="1203" spans="1:8" x14ac:dyDescent="0.2">
      <c r="A1203">
        <v>2019</v>
      </c>
      <c r="B1203" t="s">
        <v>626</v>
      </c>
      <c r="C1203" t="s">
        <v>626</v>
      </c>
      <c r="D1203" t="s">
        <v>641</v>
      </c>
      <c r="E1203" t="b">
        <v>1</v>
      </c>
      <c r="G1203" t="s">
        <v>642</v>
      </c>
    </row>
    <row r="1204" spans="1:8" x14ac:dyDescent="0.2">
      <c r="A1204">
        <v>2021</v>
      </c>
      <c r="B1204" t="s">
        <v>626</v>
      </c>
      <c r="C1204" t="s">
        <v>626</v>
      </c>
      <c r="D1204" t="s">
        <v>641</v>
      </c>
      <c r="E1204" t="b">
        <v>1</v>
      </c>
      <c r="G1204" t="s">
        <v>642</v>
      </c>
    </row>
    <row r="1205" spans="1:8" x14ac:dyDescent="0.2">
      <c r="A1205">
        <v>2022</v>
      </c>
      <c r="B1205" t="s">
        <v>626</v>
      </c>
      <c r="C1205" t="s">
        <v>626</v>
      </c>
      <c r="D1205" t="s">
        <v>641</v>
      </c>
      <c r="E1205" t="b">
        <v>1</v>
      </c>
      <c r="G1205" t="s">
        <v>642</v>
      </c>
    </row>
    <row r="1206" spans="1:8" x14ac:dyDescent="0.2">
      <c r="A1206">
        <v>2023</v>
      </c>
      <c r="B1206" t="s">
        <v>626</v>
      </c>
      <c r="C1206" t="s">
        <v>626</v>
      </c>
      <c r="D1206" t="s">
        <v>641</v>
      </c>
      <c r="E1206" t="b">
        <v>1</v>
      </c>
      <c r="G1206" t="s">
        <v>642</v>
      </c>
    </row>
    <row r="1207" spans="1:8" x14ac:dyDescent="0.2">
      <c r="A1207">
        <v>2022</v>
      </c>
      <c r="B1207" t="s">
        <v>640</v>
      </c>
      <c r="C1207" t="s">
        <v>629</v>
      </c>
      <c r="D1207" t="s">
        <v>641</v>
      </c>
      <c r="E1207" t="b">
        <v>1</v>
      </c>
      <c r="G1207" t="str">
        <f>REPLACE(Table44[[#This Row],[Original Metric]],FIND("Total",Table44[[#This Row],[Original Metric]]),5,"demo")</f>
        <v>SAT ELA No Participation Rate - demo</v>
      </c>
    </row>
    <row r="1208" spans="1:8" x14ac:dyDescent="0.2">
      <c r="A1208">
        <v>2023</v>
      </c>
      <c r="B1208" t="s">
        <v>640</v>
      </c>
      <c r="C1208" t="s">
        <v>629</v>
      </c>
      <c r="D1208" t="s">
        <v>641</v>
      </c>
      <c r="E1208" t="b">
        <v>1</v>
      </c>
      <c r="G1208" t="str">
        <f>REPLACE(Table44[[#This Row],[Original Metric]],FIND("Total",Table44[[#This Row],[Original Metric]]),5,"demo")</f>
        <v>SAT ELA No Participation Rate - demo</v>
      </c>
    </row>
    <row r="1209" spans="1:8" x14ac:dyDescent="0.2">
      <c r="A1209">
        <v>2022</v>
      </c>
      <c r="B1209" t="s">
        <v>639</v>
      </c>
      <c r="C1209" t="s">
        <v>630</v>
      </c>
      <c r="D1209" t="s">
        <v>641</v>
      </c>
      <c r="E1209" t="b">
        <v>1</v>
      </c>
      <c r="G1209" t="str">
        <f>REPLACE(Table44[[#This Row],[Original Metric]],FIND("Total",Table44[[#This Row],[Original Metric]]),5,"demo")</f>
        <v>SAT Math No Participation Rate - demo</v>
      </c>
    </row>
    <row r="1210" spans="1:8" x14ac:dyDescent="0.2">
      <c r="A1210">
        <v>2023</v>
      </c>
      <c r="B1210" t="s">
        <v>639</v>
      </c>
      <c r="C1210" t="s">
        <v>630</v>
      </c>
      <c r="D1210" t="s">
        <v>641</v>
      </c>
      <c r="E1210" t="b">
        <v>1</v>
      </c>
      <c r="G1210" t="str">
        <f>REPLACE(Table44[[#This Row],[Original Metric]],FIND("Total",Table44[[#This Row],[Original Metric]]),5,"demo")</f>
        <v>SAT Math No Participation Rate - demo</v>
      </c>
    </row>
    <row r="1211" spans="1:8" x14ac:dyDescent="0.2">
      <c r="A1211" s="26">
        <v>2017</v>
      </c>
      <c r="B1211" t="s">
        <v>627</v>
      </c>
      <c r="C1211" s="26" t="s">
        <v>671</v>
      </c>
      <c r="D1211" s="26" t="s">
        <v>37</v>
      </c>
      <c r="E1211" s="26" t="b">
        <v>0</v>
      </c>
      <c r="F1211" s="26"/>
      <c r="H1211" s="26"/>
    </row>
    <row r="1212" spans="1:8" x14ac:dyDescent="0.2">
      <c r="A1212" s="26">
        <v>2017</v>
      </c>
      <c r="B1212" t="s">
        <v>628</v>
      </c>
      <c r="C1212" s="26" t="s">
        <v>675</v>
      </c>
      <c r="D1212" s="26" t="s">
        <v>37</v>
      </c>
      <c r="E1212" s="26" t="b">
        <v>0</v>
      </c>
      <c r="F1212" s="26"/>
      <c r="H1212" s="26"/>
    </row>
    <row r="1213" spans="1:8" x14ac:dyDescent="0.2">
      <c r="A1213" s="26">
        <v>2017</v>
      </c>
      <c r="B1213" t="s">
        <v>631</v>
      </c>
      <c r="C1213" s="26" t="s">
        <v>727</v>
      </c>
      <c r="D1213" s="26" t="s">
        <v>37</v>
      </c>
      <c r="E1213" t="b">
        <v>1</v>
      </c>
      <c r="F1213" s="26"/>
      <c r="G1213" t="s">
        <v>1244</v>
      </c>
      <c r="H1213" s="26"/>
    </row>
    <row r="1214" spans="1:8" x14ac:dyDescent="0.2">
      <c r="A1214" s="26">
        <v>2017</v>
      </c>
      <c r="B1214" t="s">
        <v>632</v>
      </c>
      <c r="C1214" s="26" t="s">
        <v>728</v>
      </c>
      <c r="D1214" s="26" t="s">
        <v>37</v>
      </c>
      <c r="E1214" t="b">
        <v>1</v>
      </c>
      <c r="F1214" s="26"/>
      <c r="G1214" t="s">
        <v>1245</v>
      </c>
      <c r="H1214" s="26"/>
    </row>
    <row r="1215" spans="1:8" x14ac:dyDescent="0.2">
      <c r="A1215" s="26">
        <v>2017</v>
      </c>
      <c r="B1215" t="s">
        <v>633</v>
      </c>
      <c r="C1215" s="26" t="s">
        <v>729</v>
      </c>
      <c r="D1215" s="26" t="s">
        <v>37</v>
      </c>
      <c r="E1215" t="b">
        <v>1</v>
      </c>
      <c r="F1215" s="26"/>
      <c r="G1215" t="s">
        <v>1246</v>
      </c>
      <c r="H1215" s="26"/>
    </row>
    <row r="1216" spans="1:8" x14ac:dyDescent="0.2">
      <c r="A1216" s="26">
        <v>2017</v>
      </c>
      <c r="B1216" t="s">
        <v>634</v>
      </c>
      <c r="C1216" s="26" t="s">
        <v>730</v>
      </c>
      <c r="D1216" s="26" t="s">
        <v>37</v>
      </c>
      <c r="E1216" t="b">
        <v>1</v>
      </c>
      <c r="F1216" s="26"/>
      <c r="G1216" t="s">
        <v>1247</v>
      </c>
      <c r="H1216" s="26"/>
    </row>
    <row r="1217" spans="1:8" x14ac:dyDescent="0.2">
      <c r="A1217" s="26">
        <v>2017</v>
      </c>
      <c r="B1217" t="s">
        <v>635</v>
      </c>
      <c r="C1217" s="26" t="s">
        <v>743</v>
      </c>
      <c r="D1217" s="26" t="s">
        <v>37</v>
      </c>
      <c r="E1217" t="b">
        <v>1</v>
      </c>
      <c r="F1217" s="26"/>
      <c r="G1217" t="s">
        <v>1248</v>
      </c>
      <c r="H1217" s="26"/>
    </row>
    <row r="1218" spans="1:8" x14ac:dyDescent="0.2">
      <c r="A1218" s="26">
        <v>2017</v>
      </c>
      <c r="B1218" t="s">
        <v>636</v>
      </c>
      <c r="C1218" s="26" t="s">
        <v>744</v>
      </c>
      <c r="D1218" s="26" t="s">
        <v>37</v>
      </c>
      <c r="E1218" t="b">
        <v>1</v>
      </c>
      <c r="F1218" s="26"/>
      <c r="G1218" t="s">
        <v>1249</v>
      </c>
      <c r="H1218" s="26"/>
    </row>
    <row r="1219" spans="1:8" x14ac:dyDescent="0.2">
      <c r="A1219" s="26">
        <v>2017</v>
      </c>
      <c r="B1219" t="s">
        <v>637</v>
      </c>
      <c r="C1219" s="26" t="s">
        <v>745</v>
      </c>
      <c r="D1219" s="26" t="s">
        <v>37</v>
      </c>
      <c r="E1219" t="b">
        <v>1</v>
      </c>
      <c r="F1219" s="26"/>
      <c r="G1219" t="s">
        <v>1250</v>
      </c>
      <c r="H1219" s="26"/>
    </row>
    <row r="1220" spans="1:8" x14ac:dyDescent="0.2">
      <c r="A1220" s="26">
        <v>2017</v>
      </c>
      <c r="B1220" t="s">
        <v>638</v>
      </c>
      <c r="C1220" s="26" t="s">
        <v>746</v>
      </c>
      <c r="D1220" s="26" t="s">
        <v>37</v>
      </c>
      <c r="E1220" t="b">
        <v>1</v>
      </c>
      <c r="F1220" s="26"/>
      <c r="G1220" t="s">
        <v>1251</v>
      </c>
      <c r="H1220" s="26"/>
    </row>
  </sheetData>
  <phoneticPr fontId="1" type="noConversion"/>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RowHeight="15" x14ac:dyDescent="0.2"/>
  <cols>
    <col min="1" max="1" width="38.83203125" customWidth="1"/>
    <col min="2" max="2" width="63.6640625" customWidth="1"/>
  </cols>
  <sheetData>
    <row r="1" spans="1:2" ht="112" x14ac:dyDescent="0.2">
      <c r="A1" s="18" t="s">
        <v>430</v>
      </c>
      <c r="B1" s="1" t="s">
        <v>431</v>
      </c>
    </row>
    <row r="2" spans="1:2" ht="96" x14ac:dyDescent="0.2">
      <c r="A2" s="18" t="s">
        <v>603</v>
      </c>
      <c r="B2" s="1" t="s">
        <v>604</v>
      </c>
    </row>
    <row r="21" spans="4:5" x14ac:dyDescent="0.2">
      <c r="D21" s="24"/>
      <c r="E21" s="24"/>
    </row>
  </sheetData>
  <mergeCells count="1">
    <mergeCell ref="D21:E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B6"/>
  <sheetViews>
    <sheetView zoomScale="157" workbookViewId="0">
      <selection activeCell="A7" sqref="A7"/>
    </sheetView>
  </sheetViews>
  <sheetFormatPr baseColWidth="10" defaultRowHeight="15" x14ac:dyDescent="0.2"/>
  <cols>
    <col min="1" max="1" width="59" bestFit="1" customWidth="1"/>
  </cols>
  <sheetData>
    <row r="1" spans="1:2" x14ac:dyDescent="0.2">
      <c r="A1" t="s">
        <v>30</v>
      </c>
      <c r="B1" t="s">
        <v>426</v>
      </c>
    </row>
    <row r="2" spans="1:2" x14ac:dyDescent="0.2">
      <c r="A2" t="s">
        <v>428</v>
      </c>
      <c r="B2">
        <v>2013</v>
      </c>
    </row>
    <row r="3" spans="1:2" x14ac:dyDescent="0.2">
      <c r="A3" t="s">
        <v>205</v>
      </c>
      <c r="B3" t="s">
        <v>427</v>
      </c>
    </row>
    <row r="4" spans="1:2" x14ac:dyDescent="0.2">
      <c r="A4" t="s">
        <v>206</v>
      </c>
      <c r="B4" t="s">
        <v>427</v>
      </c>
    </row>
    <row r="5" spans="1:2" x14ac:dyDescent="0.2">
      <c r="A5" t="s">
        <v>207</v>
      </c>
      <c r="B5" t="s">
        <v>427</v>
      </c>
    </row>
    <row r="6" spans="1:2" x14ac:dyDescent="0.2">
      <c r="A6" t="s">
        <v>227</v>
      </c>
      <c r="B6" t="s">
        <v>429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16504-2F1C-6243-97B3-0CBED110888D}">
  <dimension ref="A1:D5"/>
  <sheetViews>
    <sheetView zoomScale="209" workbookViewId="0">
      <selection activeCell="A6" sqref="A6"/>
    </sheetView>
  </sheetViews>
  <sheetFormatPr baseColWidth="10" defaultRowHeight="15" x14ac:dyDescent="0.2"/>
  <cols>
    <col min="1" max="1" width="38.1640625" bestFit="1" customWidth="1"/>
    <col min="2" max="2" width="17.83203125" bestFit="1" customWidth="1"/>
    <col min="4" max="4" width="28.6640625" bestFit="1" customWidth="1"/>
  </cols>
  <sheetData>
    <row r="1" spans="1:4" x14ac:dyDescent="0.2">
      <c r="A1" t="s">
        <v>260</v>
      </c>
      <c r="B1" t="s">
        <v>31</v>
      </c>
      <c r="C1" t="s">
        <v>483</v>
      </c>
      <c r="D1" t="s">
        <v>485</v>
      </c>
    </row>
    <row r="2" spans="1:4" x14ac:dyDescent="0.2">
      <c r="A2" t="s">
        <v>261</v>
      </c>
      <c r="B2" t="s">
        <v>262</v>
      </c>
      <c r="C2" t="s">
        <v>484</v>
      </c>
    </row>
    <row r="3" spans="1:4" x14ac:dyDescent="0.2">
      <c r="A3" t="s">
        <v>395</v>
      </c>
      <c r="B3" t="s">
        <v>396</v>
      </c>
      <c r="C3" t="s">
        <v>484</v>
      </c>
    </row>
    <row r="4" spans="1:4" x14ac:dyDescent="0.2">
      <c r="A4" t="s">
        <v>424</v>
      </c>
      <c r="B4" t="s">
        <v>425</v>
      </c>
      <c r="C4" t="s">
        <v>484</v>
      </c>
      <c r="D4" t="s">
        <v>486</v>
      </c>
    </row>
    <row r="5" spans="1:4" x14ac:dyDescent="0.2">
      <c r="A5" t="s">
        <v>602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A6725D-5CB1-4E78-9F97-F79E79C18DA7}">
  <ds:schemaRefs>
    <ds:schemaRef ds:uri="http://purl.org/dc/elements/1.1/"/>
    <ds:schemaRef ds:uri="d5cc9fc5-cf59-440a-a506-890d57680064"/>
    <ds:schemaRef ds:uri="49e1d5e2-6a7b-461e-a08d-88c8bb8c4019"/>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FAF407-B1B6-4FB8-B534-293B9E1D53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Report Card Metadata</vt:lpstr>
      <vt:lpstr>Name Crosswalk</vt:lpstr>
      <vt:lpstr>Sheet1</vt:lpstr>
      <vt:lpstr>Details</vt:lpstr>
      <vt:lpstr>Notes</vt:lpstr>
      <vt:lpstr>ISBE Ask-For List</vt:lpstr>
      <vt:lpstr>Missing Metrics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2024-10-18T07:32:52Z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